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janstova\Desktop\ÚKLIDY 2024-2029\2026 - 2029 zakázka\přílohy ZD\přílohy ZD uzamčené\"/>
    </mc:Choice>
  </mc:AlternateContent>
  <bookViews>
    <workbookView xWindow="0" yWindow="0" windowWidth="28800" windowHeight="11970" activeTab="1"/>
  </bookViews>
  <sheets>
    <sheet name="OKNA CELKEM" sheetId="11" r:id="rId1"/>
    <sheet name="J.Svobody,Hády,Modřice" sheetId="14" r:id="rId2"/>
    <sheet name="areál Pisárky" sheetId="9" r:id="rId3"/>
    <sheet name="Pisárky A,A1" sheetId="10" r:id="rId4"/>
  </sheets>
  <definedNames>
    <definedName name="_xlnm.Print_Area" localSheetId="2">'areál Pisárky'!$A$1:$F$112</definedName>
    <definedName name="_xlnm.Print_Area" localSheetId="1">'J.Svobody,Hády,Modřice'!$A$1:$F$75</definedName>
    <definedName name="_xlnm.Print_Area" localSheetId="0">'OKNA CELKEM'!$A$1:$D$45</definedName>
    <definedName name="_xlnm.Print_Area" localSheetId="3">'Pisárky A,A1'!$A$1:$G$46</definedName>
  </definedNames>
  <calcPr calcId="162913"/>
</workbook>
</file>

<file path=xl/calcChain.xml><?xml version="1.0" encoding="utf-8"?>
<calcChain xmlns="http://schemas.openxmlformats.org/spreadsheetml/2006/main">
  <c r="D85" i="9" l="1"/>
  <c r="D10" i="14" l="1"/>
  <c r="D12" i="14" l="1"/>
  <c r="D11" i="14"/>
  <c r="D70" i="14" l="1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71" i="14" s="1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38" i="14" s="1"/>
  <c r="D9" i="14"/>
  <c r="D8" i="14"/>
  <c r="D7" i="14"/>
  <c r="D6" i="14"/>
  <c r="D5" i="14"/>
  <c r="D4" i="14"/>
  <c r="D13" i="14" s="1"/>
  <c r="D3" i="14"/>
  <c r="D3" i="11" l="1"/>
  <c r="D4" i="11" l="1"/>
  <c r="D5" i="11"/>
  <c r="D6" i="11"/>
  <c r="D7" i="11"/>
  <c r="D8" i="11"/>
  <c r="D9" i="11"/>
  <c r="D10" i="11"/>
  <c r="D11" i="11"/>
  <c r="D12" i="11"/>
  <c r="D13" i="11"/>
  <c r="D14" i="11"/>
  <c r="D17" i="11" l="1"/>
  <c r="B17" i="11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18" i="10"/>
  <c r="D4" i="10"/>
  <c r="D5" i="10"/>
  <c r="D6" i="10"/>
  <c r="D7" i="10"/>
  <c r="D8" i="10"/>
  <c r="D9" i="10"/>
  <c r="D10" i="10"/>
  <c r="D11" i="10"/>
  <c r="D12" i="10"/>
  <c r="D13" i="10"/>
  <c r="D3" i="10"/>
  <c r="D93" i="9"/>
  <c r="D94" i="9"/>
  <c r="D95" i="9"/>
  <c r="D96" i="9"/>
  <c r="D97" i="9"/>
  <c r="D98" i="9"/>
  <c r="D99" i="9"/>
  <c r="D92" i="9"/>
  <c r="D83" i="9"/>
  <c r="D84" i="9"/>
  <c r="D86" i="9"/>
  <c r="D87" i="9"/>
  <c r="D82" i="9"/>
  <c r="D72" i="9"/>
  <c r="D73" i="9"/>
  <c r="D74" i="9"/>
  <c r="D75" i="9"/>
  <c r="D76" i="9"/>
  <c r="D77" i="9"/>
  <c r="D71" i="9"/>
  <c r="D66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23" i="9"/>
  <c r="D12" i="9"/>
  <c r="D13" i="9"/>
  <c r="D14" i="9"/>
  <c r="D15" i="9"/>
  <c r="D16" i="9"/>
  <c r="D17" i="9"/>
  <c r="D18" i="9"/>
  <c r="D19" i="9"/>
  <c r="D11" i="9"/>
  <c r="D10" i="9"/>
  <c r="D6" i="9"/>
  <c r="D5" i="9"/>
  <c r="D4" i="9"/>
  <c r="D3" i="9"/>
  <c r="D2" i="9"/>
  <c r="D7" i="9" l="1"/>
  <c r="D40" i="10" l="1"/>
  <c r="D67" i="9" l="1"/>
  <c r="D62" i="9"/>
  <c r="D20" i="9"/>
  <c r="D78" i="9" l="1"/>
  <c r="D88" i="9"/>
  <c r="D100" i="9"/>
  <c r="D14" i="10" l="1"/>
</calcChain>
</file>

<file path=xl/sharedStrings.xml><?xml version="1.0" encoding="utf-8"?>
<sst xmlns="http://schemas.openxmlformats.org/spreadsheetml/2006/main" count="428" uniqueCount="150">
  <si>
    <t>poznámka</t>
  </si>
  <si>
    <t>četnost úklidu</t>
  </si>
  <si>
    <t>počet              oken</t>
  </si>
  <si>
    <t>2x ročně</t>
  </si>
  <si>
    <t>Jana Svobody</t>
  </si>
  <si>
    <t>Hády</t>
  </si>
  <si>
    <t>chodba "krček"</t>
  </si>
  <si>
    <t>2.NP kanceláře</t>
  </si>
  <si>
    <t>kanceláře "krček"</t>
  </si>
  <si>
    <t>budova A</t>
  </si>
  <si>
    <t>budova B</t>
  </si>
  <si>
    <t xml:space="preserve">kotelna </t>
  </si>
  <si>
    <t>kovárna</t>
  </si>
  <si>
    <t>šatna automechaniků</t>
  </si>
  <si>
    <t>sociální zařízení</t>
  </si>
  <si>
    <t>"jedárna"</t>
  </si>
  <si>
    <t>1.NP šatny KS</t>
  </si>
  <si>
    <t>vrátnice</t>
  </si>
  <si>
    <t>1.PP</t>
  </si>
  <si>
    <t>1.NP</t>
  </si>
  <si>
    <t>2.NP</t>
  </si>
  <si>
    <t>stavební otvor 1250 x 2825</t>
  </si>
  <si>
    <t>stavební otvor 3620 x 1550</t>
  </si>
  <si>
    <t>stavební otvor 2420 x 1550</t>
  </si>
  <si>
    <t>3.NP</t>
  </si>
  <si>
    <t>stavební otvor 4000 x 1850</t>
  </si>
  <si>
    <t>stavební otvor 3850 x 1850</t>
  </si>
  <si>
    <t>stavební otvor 1200 x 2250</t>
  </si>
  <si>
    <t>stavební otvor 1300 x 1500</t>
  </si>
  <si>
    <t>střední část - vstup</t>
  </si>
  <si>
    <t xml:space="preserve"> levá část - vstup</t>
  </si>
  <si>
    <t>levá část - bok</t>
  </si>
  <si>
    <t>levá část - zadní trakt</t>
  </si>
  <si>
    <t>pravá část - vstup</t>
  </si>
  <si>
    <t>střední část - zadní trakt</t>
  </si>
  <si>
    <t xml:space="preserve">pravá část - bok </t>
  </si>
  <si>
    <t>archív</t>
  </si>
  <si>
    <t>1370 x 1570</t>
  </si>
  <si>
    <t>1370 x 1900</t>
  </si>
  <si>
    <t>890 x 1730</t>
  </si>
  <si>
    <t>840 x 1900</t>
  </si>
  <si>
    <t>1780 x 1900</t>
  </si>
  <si>
    <t>760 x 900</t>
  </si>
  <si>
    <t>1600 x 1000</t>
  </si>
  <si>
    <t>atrium</t>
  </si>
  <si>
    <t>dveře</t>
  </si>
  <si>
    <t>skleněný výtah</t>
  </si>
  <si>
    <t>1.NP dílna</t>
  </si>
  <si>
    <t>1.NP kancelář zámeč. údržby</t>
  </si>
  <si>
    <t>stavební otvor 7500 x 1000</t>
  </si>
  <si>
    <t>severní pohled  - 2.NP</t>
  </si>
  <si>
    <t>stavební otvor 7500 x 1750</t>
  </si>
  <si>
    <t>severní pohled  - 3.NP</t>
  </si>
  <si>
    <t>severní pohled  - 1.NP</t>
  </si>
  <si>
    <t>vstupní dveře</t>
  </si>
  <si>
    <t>prosklení nade dveřmi</t>
  </si>
  <si>
    <t>výplň dveří</t>
  </si>
  <si>
    <t>severní pohled  - 1.NP/2.NP</t>
  </si>
  <si>
    <t>stavební otvor 1250 x 5600</t>
  </si>
  <si>
    <t>zasklená stěna s proskl. dveřmi</t>
  </si>
  <si>
    <t>jižní pohled - 2. NP</t>
  </si>
  <si>
    <t>stavební otvor  7500 x 1800</t>
  </si>
  <si>
    <t>jižní pohled - 3. NP</t>
  </si>
  <si>
    <t>stavební otvor  1250 x 1400</t>
  </si>
  <si>
    <t>jižní pohled - 1. NP</t>
  </si>
  <si>
    <t>stavební otvor 1550 x 3200</t>
  </si>
  <si>
    <t>stavební otvor 2000 x 1250</t>
  </si>
  <si>
    <t>prosklené dveře</t>
  </si>
  <si>
    <t>východní pohled - 2.NP</t>
  </si>
  <si>
    <t>východní pohled - 1.NP</t>
  </si>
  <si>
    <t>stavební otvor 13900 x 1800</t>
  </si>
  <si>
    <t>západní pohled - 3.NP</t>
  </si>
  <si>
    <t xml:space="preserve">zasklená stěna </t>
  </si>
  <si>
    <t>západní pohled - 2.NP</t>
  </si>
  <si>
    <t>západní pohled - 1.NP</t>
  </si>
  <si>
    <t>stavební otvor 3750 x 1800</t>
  </si>
  <si>
    <t>Údržba</t>
  </si>
  <si>
    <t>šatna údržby 1.patro</t>
  </si>
  <si>
    <t>šatna údržby 2.patro</t>
  </si>
  <si>
    <t>stolárna</t>
  </si>
  <si>
    <t>sklad MTZ</t>
  </si>
  <si>
    <t>kancelář mistra</t>
  </si>
  <si>
    <t>luxfery</t>
  </si>
  <si>
    <t>hala + dílny</t>
  </si>
  <si>
    <t>soc. zařízení muži</t>
  </si>
  <si>
    <t>vestibul + schodiště</t>
  </si>
  <si>
    <t xml:space="preserve">správní budova </t>
  </si>
  <si>
    <t>vyhnívací komory</t>
  </si>
  <si>
    <t>vyhnívací komory - luxfery</t>
  </si>
  <si>
    <t>rozvodna, velín</t>
  </si>
  <si>
    <t>rozvodna, patro</t>
  </si>
  <si>
    <t>rozvodna - luxfery</t>
  </si>
  <si>
    <t xml:space="preserve">dispečink </t>
  </si>
  <si>
    <t>dispečink schodiště</t>
  </si>
  <si>
    <t>dispečink - luxfery</t>
  </si>
  <si>
    <t>sušárna kalu</t>
  </si>
  <si>
    <t>sušárna kalu - polyuretan. stěna</t>
  </si>
  <si>
    <t>doprava</t>
  </si>
  <si>
    <t>česlovna</t>
  </si>
  <si>
    <t>česlovna luxfery</t>
  </si>
  <si>
    <t>sklad - mistr</t>
  </si>
  <si>
    <t>jídelna + výdejna stravy</t>
  </si>
  <si>
    <t>vrátnice vč. dveří</t>
  </si>
  <si>
    <t>Pisárky - vjezdová vrátnice</t>
  </si>
  <si>
    <t>3 ks MTZ, 2 ks 2.NP</t>
  </si>
  <si>
    <t xml:space="preserve">doprava </t>
  </si>
  <si>
    <t>ČOV Brno - Modřice</t>
  </si>
  <si>
    <t xml:space="preserve">Pisárky - budova A1 </t>
  </si>
  <si>
    <t xml:space="preserve">Pisárky - budova A </t>
  </si>
  <si>
    <t>Pisárky - budova B</t>
  </si>
  <si>
    <t>Pisárky - budova C</t>
  </si>
  <si>
    <t>Pisárky - budova D</t>
  </si>
  <si>
    <t>Pisárky - budova F (geodeti)</t>
  </si>
  <si>
    <t>Pisárky - budova G (zámečnická dílna)</t>
  </si>
  <si>
    <t>Pisárky - budova P</t>
  </si>
  <si>
    <t>cena za 1 mytí
v Kč bez DPH</t>
  </si>
  <si>
    <r>
      <t>celková plocha oken (m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)</t>
    </r>
  </si>
  <si>
    <r>
      <t>jednotková cena 
Kč / m</t>
    </r>
    <r>
      <rPr>
        <vertAlign val="superscript"/>
        <sz val="11"/>
        <color theme="1"/>
        <rFont val="Arial"/>
        <family val="2"/>
        <charset val="238"/>
      </rPr>
      <t>2</t>
    </r>
  </si>
  <si>
    <t xml:space="preserve">Celkem:                                              </t>
  </si>
  <si>
    <t>Kč bez DPH</t>
  </si>
  <si>
    <r>
      <t xml:space="preserve"> m</t>
    </r>
    <r>
      <rPr>
        <b/>
        <vertAlign val="superscript"/>
        <sz val="11"/>
        <color theme="1"/>
        <rFont val="Arial"/>
        <family val="2"/>
        <charset val="238"/>
      </rPr>
      <t>2</t>
    </r>
  </si>
  <si>
    <t>1.NP / 2.NP</t>
  </si>
  <si>
    <t>2.NP / 3.NP</t>
  </si>
  <si>
    <t>3.NP / 4.NP</t>
  </si>
  <si>
    <t>areál Pisárky - budova B</t>
  </si>
  <si>
    <t>areál Pisárky - budova C</t>
  </si>
  <si>
    <t>areál Pisárky - budova D</t>
  </si>
  <si>
    <t>areál Pisárky - budova P</t>
  </si>
  <si>
    <t>areál Pisárky - vjezdová vrátnice</t>
  </si>
  <si>
    <t>areál Pisárky
budova A1</t>
  </si>
  <si>
    <t>počet 
oken</t>
  </si>
  <si>
    <r>
      <t>jednostranná plocha jednoho okna v m</t>
    </r>
    <r>
      <rPr>
        <vertAlign val="superscript"/>
        <sz val="10"/>
        <color theme="1"/>
        <rFont val="Arial"/>
        <family val="2"/>
        <charset val="238"/>
      </rPr>
      <t>2</t>
    </r>
  </si>
  <si>
    <r>
      <t>celková plocha
 v m</t>
    </r>
    <r>
      <rPr>
        <vertAlign val="superscript"/>
        <sz val="10"/>
        <color theme="1"/>
        <rFont val="Arial"/>
        <family val="2"/>
        <charset val="238"/>
      </rPr>
      <t>2</t>
    </r>
  </si>
  <si>
    <t>areál Pisárky - budova F
geodeti</t>
  </si>
  <si>
    <t>areál Pisárky - budova G  zámečnická dílna</t>
  </si>
  <si>
    <r>
      <t>celková plocha
v m</t>
    </r>
    <r>
      <rPr>
        <vertAlign val="superscript"/>
        <sz val="10"/>
        <color theme="1"/>
        <rFont val="Arial"/>
        <family val="2"/>
        <charset val="238"/>
      </rPr>
      <t>2</t>
    </r>
  </si>
  <si>
    <t>areál Hády</t>
  </si>
  <si>
    <t>areál Jana Svobody</t>
  </si>
  <si>
    <t>areál ČOV Brno - Modřice</t>
  </si>
  <si>
    <t>garážmistr + kancelář THP</t>
  </si>
  <si>
    <r>
      <t xml:space="preserve">autodílny </t>
    </r>
    <r>
      <rPr>
        <sz val="10"/>
        <color rgb="FFFF0000"/>
        <rFont val="Arial"/>
        <family val="2"/>
        <charset val="238"/>
      </rPr>
      <t xml:space="preserve"> (předpoklad použití plošiny)</t>
    </r>
  </si>
  <si>
    <t>montáž velkých vodoměrů</t>
  </si>
  <si>
    <t>zkušebna velkých vodoměrů</t>
  </si>
  <si>
    <t>luxfery - umývat pouze vnitřní stranu</t>
  </si>
  <si>
    <t>šatny (malá okna)</t>
  </si>
  <si>
    <t>předpoklad použití plošiny</t>
  </si>
  <si>
    <t>areál - budova (objekt)</t>
  </si>
  <si>
    <t xml:space="preserve">2.NP </t>
  </si>
  <si>
    <r>
      <t>celková plocha 
v m</t>
    </r>
    <r>
      <rPr>
        <vertAlign val="superscript"/>
        <sz val="10"/>
        <color theme="1"/>
        <rFont val="Arial"/>
        <family val="2"/>
        <charset val="238"/>
      </rPr>
      <t>2</t>
    </r>
  </si>
  <si>
    <t>na oknech celého objektu mříže zvenčí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</si>
</sst>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/>
    <xf numFmtId="2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6" fillId="0" borderId="0" xfId="0" applyNumberFormat="1" applyFont="1" applyAlignment="1">
      <alignment horizontal="right"/>
    </xf>
    <xf numFmtId="1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2" fontId="6" fillId="0" borderId="1" xfId="0" applyNumberFormat="1" applyFont="1" applyBorder="1" applyAlignment="1">
      <alignment horizontal="right" wrapText="1"/>
    </xf>
    <xf numFmtId="2" fontId="6" fillId="0" borderId="0" xfId="0" applyNumberFormat="1" applyFont="1" applyAlignment="1">
      <alignment horizontal="right" wrapText="1"/>
    </xf>
    <xf numFmtId="1" fontId="6" fillId="0" borderId="2" xfId="0" applyNumberFormat="1" applyFont="1" applyBorder="1"/>
    <xf numFmtId="2" fontId="6" fillId="0" borderId="2" xfId="0" applyNumberFormat="1" applyFont="1" applyBorder="1" applyAlignment="1">
      <alignment horizontal="right" wrapText="1"/>
    </xf>
    <xf numFmtId="2" fontId="6" fillId="0" borderId="2" xfId="0" applyNumberFormat="1" applyFont="1" applyBorder="1" applyAlignment="1">
      <alignment horizontal="right"/>
    </xf>
    <xf numFmtId="0" fontId="9" fillId="0" borderId="0" xfId="0" applyFont="1"/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2" fontId="6" fillId="0" borderId="4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right" wrapText="1"/>
    </xf>
    <xf numFmtId="1" fontId="6" fillId="0" borderId="3" xfId="0" applyNumberFormat="1" applyFont="1" applyBorder="1"/>
    <xf numFmtId="2" fontId="6" fillId="0" borderId="3" xfId="0" applyNumberFormat="1" applyFont="1" applyBorder="1" applyAlignment="1">
      <alignment horizontal="right"/>
    </xf>
    <xf numFmtId="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2" fontId="6" fillId="0" borderId="5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0" fontId="12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2" fontId="11" fillId="0" borderId="4" xfId="0" applyNumberFormat="1" applyFont="1" applyBorder="1" applyAlignment="1">
      <alignment horizontal="right" vertical="center" wrapText="1"/>
    </xf>
    <xf numFmtId="1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right" vertical="center" wrapText="1"/>
    </xf>
    <xf numFmtId="1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2" fontId="11" fillId="0" borderId="1" xfId="0" applyNumberFormat="1" applyFont="1" applyBorder="1" applyAlignment="1">
      <alignment horizontal="right" vertical="center"/>
    </xf>
    <xf numFmtId="1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1" xfId="0" applyNumberFormat="1" applyFont="1" applyBorder="1"/>
    <xf numFmtId="2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2" fontId="5" fillId="0" borderId="0" xfId="0" applyNumberFormat="1" applyFont="1" applyAlignment="1">
      <alignment horizontal="right"/>
    </xf>
    <xf numFmtId="1" fontId="5" fillId="0" borderId="0" xfId="0" applyNumberFormat="1" applyFont="1"/>
    <xf numFmtId="2" fontId="5" fillId="2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 vertical="top"/>
    </xf>
    <xf numFmtId="2" fontId="5" fillId="0" borderId="1" xfId="0" applyNumberFormat="1" applyFont="1" applyBorder="1"/>
    <xf numFmtId="0" fontId="5" fillId="0" borderId="1" xfId="0" applyFont="1" applyBorder="1"/>
    <xf numFmtId="2" fontId="11" fillId="0" borderId="9" xfId="0" applyNumberFormat="1" applyFont="1" applyBorder="1" applyAlignment="1">
      <alignment horizontal="right" vertical="center" wrapText="1"/>
    </xf>
    <xf numFmtId="1" fontId="11" fillId="0" borderId="9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10" fillId="4" borderId="1" xfId="0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Border="1"/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horizontal="right" vertical="center"/>
    </xf>
    <xf numFmtId="1" fontId="4" fillId="0" borderId="0" xfId="0" applyNumberFormat="1" applyFont="1" applyBorder="1" applyAlignment="1">
      <alignment vertical="center"/>
    </xf>
    <xf numFmtId="2" fontId="4" fillId="2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2" fontId="4" fillId="0" borderId="9" xfId="0" applyNumberFormat="1" applyFont="1" applyBorder="1" applyAlignment="1">
      <alignment horizontal="right" vertical="center"/>
    </xf>
    <xf numFmtId="1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right" vertical="center"/>
    </xf>
    <xf numFmtId="1" fontId="4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right" vertical="center"/>
    </xf>
    <xf numFmtId="1" fontId="4" fillId="0" borderId="7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" fontId="4" fillId="0" borderId="4" xfId="0" applyNumberFormat="1" applyFont="1" applyBorder="1" applyAlignment="1">
      <alignment vertical="center"/>
    </xf>
    <xf numFmtId="2" fontId="4" fillId="0" borderId="11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/>
    </xf>
    <xf numFmtId="2" fontId="4" fillId="0" borderId="12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/>
    </xf>
    <xf numFmtId="2" fontId="4" fillId="0" borderId="8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2" fontId="4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" fontId="4" fillId="0" borderId="3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2" fontId="4" fillId="2" borderId="2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9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6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3" fillId="3" borderId="1" xfId="0" applyFont="1" applyFill="1" applyBorder="1" applyAlignment="1" applyProtection="1">
      <alignment horizontal="center" vertical="center"/>
    </xf>
    <xf numFmtId="2" fontId="15" fillId="3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Protection="1"/>
    <xf numFmtId="4" fontId="15" fillId="0" borderId="1" xfId="0" applyNumberFormat="1" applyFont="1" applyBorder="1" applyProtection="1"/>
    <xf numFmtId="0" fontId="13" fillId="0" borderId="0" xfId="0" applyFont="1" applyAlignment="1" applyProtection="1">
      <alignment vertical="center"/>
    </xf>
    <xf numFmtId="4" fontId="13" fillId="3" borderId="1" xfId="0" applyNumberFormat="1" applyFont="1" applyFill="1" applyBorder="1" applyAlignment="1" applyProtection="1">
      <alignment vertical="center"/>
    </xf>
    <xf numFmtId="0" fontId="0" fillId="0" borderId="0" xfId="0" applyProtection="1"/>
    <xf numFmtId="0" fontId="13" fillId="0" borderId="0" xfId="0" applyFont="1" applyAlignment="1" applyProtection="1">
      <alignment horizontal="right"/>
    </xf>
    <xf numFmtId="0" fontId="15" fillId="0" borderId="0" xfId="0" applyFont="1" applyProtection="1"/>
    <xf numFmtId="0" fontId="13" fillId="0" borderId="0" xfId="0" applyFont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view="pageLayout" zoomScaleNormal="100" workbookViewId="0">
      <selection activeCell="D23" sqref="D23"/>
    </sheetView>
  </sheetViews>
  <sheetFormatPr defaultRowHeight="15" x14ac:dyDescent="0.25"/>
  <cols>
    <col min="1" max="1" width="37.5703125" customWidth="1"/>
    <col min="2" max="2" width="14.28515625" customWidth="1"/>
    <col min="3" max="3" width="12.5703125" style="85" customWidth="1"/>
    <col min="4" max="4" width="17.42578125" customWidth="1"/>
    <col min="5" max="16384" width="9.140625" style="85"/>
  </cols>
  <sheetData>
    <row r="2" spans="1:4" ht="45.75" customHeight="1" x14ac:dyDescent="0.25">
      <c r="A2" s="162" t="s">
        <v>146</v>
      </c>
      <c r="B2" s="163" t="s">
        <v>116</v>
      </c>
      <c r="C2" s="163" t="s">
        <v>117</v>
      </c>
      <c r="D2" s="163" t="s">
        <v>115</v>
      </c>
    </row>
    <row r="3" spans="1:4" x14ac:dyDescent="0.25">
      <c r="A3" s="164" t="s">
        <v>4</v>
      </c>
      <c r="B3" s="165">
        <v>109.35</v>
      </c>
      <c r="C3" s="83"/>
      <c r="D3" s="165">
        <f>B3*C3</f>
        <v>0</v>
      </c>
    </row>
    <row r="4" spans="1:4" x14ac:dyDescent="0.25">
      <c r="A4" s="164" t="s">
        <v>5</v>
      </c>
      <c r="B4" s="165">
        <v>723.8</v>
      </c>
      <c r="C4" s="83"/>
      <c r="D4" s="165">
        <f t="shared" ref="D4:D14" si="0">B4*C4</f>
        <v>0</v>
      </c>
    </row>
    <row r="5" spans="1:4" x14ac:dyDescent="0.25">
      <c r="A5" s="164" t="s">
        <v>106</v>
      </c>
      <c r="B5" s="165">
        <v>1043.96</v>
      </c>
      <c r="C5" s="83"/>
      <c r="D5" s="165">
        <f t="shared" si="0"/>
        <v>0</v>
      </c>
    </row>
    <row r="6" spans="1:4" x14ac:dyDescent="0.25">
      <c r="A6" s="164" t="s">
        <v>103</v>
      </c>
      <c r="B6" s="165">
        <v>29.9</v>
      </c>
      <c r="C6" s="83"/>
      <c r="D6" s="165">
        <f t="shared" si="0"/>
        <v>0</v>
      </c>
    </row>
    <row r="7" spans="1:4" x14ac:dyDescent="0.25">
      <c r="A7" s="164" t="s">
        <v>107</v>
      </c>
      <c r="B7" s="165">
        <v>706.62</v>
      </c>
      <c r="C7" s="83"/>
      <c r="D7" s="165">
        <f t="shared" si="0"/>
        <v>0</v>
      </c>
    </row>
    <row r="8" spans="1:4" x14ac:dyDescent="0.25">
      <c r="A8" s="164" t="s">
        <v>108</v>
      </c>
      <c r="B8" s="165">
        <v>300.92</v>
      </c>
      <c r="C8" s="83"/>
      <c r="D8" s="165">
        <f t="shared" si="0"/>
        <v>0</v>
      </c>
    </row>
    <row r="9" spans="1:4" x14ac:dyDescent="0.25">
      <c r="A9" s="164" t="s">
        <v>109</v>
      </c>
      <c r="B9" s="165">
        <v>276.60000000000002</v>
      </c>
      <c r="C9" s="83"/>
      <c r="D9" s="165">
        <f t="shared" si="0"/>
        <v>0</v>
      </c>
    </row>
    <row r="10" spans="1:4" x14ac:dyDescent="0.25">
      <c r="A10" s="164" t="s">
        <v>110</v>
      </c>
      <c r="B10" s="165">
        <v>665.6</v>
      </c>
      <c r="C10" s="83"/>
      <c r="D10" s="165">
        <f t="shared" si="0"/>
        <v>0</v>
      </c>
    </row>
    <row r="11" spans="1:4" x14ac:dyDescent="0.25">
      <c r="A11" s="164" t="s">
        <v>111</v>
      </c>
      <c r="B11" s="165">
        <v>35.36</v>
      </c>
      <c r="C11" s="83"/>
      <c r="D11" s="165">
        <f t="shared" si="0"/>
        <v>0</v>
      </c>
    </row>
    <row r="12" spans="1:4" x14ac:dyDescent="0.25">
      <c r="A12" s="164" t="s">
        <v>112</v>
      </c>
      <c r="B12" s="165">
        <v>79.599999999999994</v>
      </c>
      <c r="C12" s="83"/>
      <c r="D12" s="165">
        <f t="shared" si="0"/>
        <v>0</v>
      </c>
    </row>
    <row r="13" spans="1:4" x14ac:dyDescent="0.25">
      <c r="A13" s="164" t="s">
        <v>113</v>
      </c>
      <c r="B13" s="165">
        <v>169</v>
      </c>
      <c r="C13" s="83"/>
      <c r="D13" s="165">
        <f t="shared" si="0"/>
        <v>0</v>
      </c>
    </row>
    <row r="14" spans="1:4" x14ac:dyDescent="0.25">
      <c r="A14" s="164" t="s">
        <v>114</v>
      </c>
      <c r="B14" s="165">
        <v>628</v>
      </c>
      <c r="C14" s="83"/>
      <c r="D14" s="165">
        <f t="shared" si="0"/>
        <v>0</v>
      </c>
    </row>
    <row r="15" spans="1:4" x14ac:dyDescent="0.25">
      <c r="A15" s="168"/>
      <c r="B15" s="170"/>
      <c r="C15" s="84"/>
      <c r="D15" s="170"/>
    </row>
    <row r="16" spans="1:4" x14ac:dyDescent="0.25">
      <c r="A16" s="168"/>
      <c r="B16" s="170"/>
      <c r="C16" s="84"/>
      <c r="D16" s="170"/>
    </row>
    <row r="17" spans="1:4" ht="30" customHeight="1" x14ac:dyDescent="0.25">
      <c r="A17" s="166" t="s">
        <v>118</v>
      </c>
      <c r="B17" s="167">
        <f>SUM(B3:B14)</f>
        <v>4768.71</v>
      </c>
      <c r="C17" s="168"/>
      <c r="D17" s="167">
        <f>SUM(D3:D14)</f>
        <v>0</v>
      </c>
    </row>
    <row r="18" spans="1:4" ht="17.25" x14ac:dyDescent="0.25">
      <c r="A18" s="168"/>
      <c r="B18" s="169" t="s">
        <v>120</v>
      </c>
      <c r="C18" s="170"/>
      <c r="D18" s="171" t="s">
        <v>119</v>
      </c>
    </row>
  </sheetData>
  <sheetProtection algorithmName="SHA-512" hashValue="DZWqv1nKb7Km2gzYmRaXljsWLoXJmR8rRDeAg/wasdlKBqowxCSnqMKeeUOFTiMyxhXdj9FHRCOOcr1Z97rRsQ==" saltValue="8OIdLfDL9E337gs4kqBbDQ==" spinCount="100000" sheet="1" objects="1" scenarios="1"/>
  <pageMargins left="0.70866141732283472" right="1.0236220472440944" top="0.98425196850393704" bottom="0.78740157480314965" header="0.31496062992125984" footer="0.31496062992125984"/>
  <pageSetup paperSize="9" orientation="portrait" r:id="rId1"/>
  <headerFooter>
    <oddHeader>&amp;R&amp;"Arial,Obyčejné"&amp;10Příloha č. 8 zadávací dokumentace - Podrobný soupis okenních ploch a četnost úklidu
&amp;"Arial,Tučné"Celkový přehled</oddHeader>
    <oddFooter>&amp;RStránka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Layout" zoomScaleNormal="100" workbookViewId="0">
      <selection activeCell="F18" sqref="F18:F21"/>
    </sheetView>
  </sheetViews>
  <sheetFormatPr defaultRowHeight="15" x14ac:dyDescent="0.25"/>
  <cols>
    <col min="1" max="1" width="31.42578125" customWidth="1"/>
    <col min="2" max="2" width="15.140625" customWidth="1"/>
    <col min="3" max="3" width="10.7109375" customWidth="1"/>
    <col min="4" max="4" width="14.7109375" customWidth="1"/>
    <col min="5" max="5" width="19.7109375" customWidth="1"/>
    <col min="6" max="6" width="29.85546875" customWidth="1"/>
  </cols>
  <sheetData>
    <row r="1" spans="1:10" x14ac:dyDescent="0.25">
      <c r="A1" s="86"/>
      <c r="B1" s="86"/>
      <c r="C1" s="86"/>
      <c r="D1" s="86"/>
      <c r="E1" s="86"/>
      <c r="F1" s="86"/>
    </row>
    <row r="2" spans="1:10" ht="39.75" x14ac:dyDescent="0.25">
      <c r="A2" s="87" t="s">
        <v>137</v>
      </c>
      <c r="B2" s="88" t="s">
        <v>131</v>
      </c>
      <c r="C2" s="88" t="s">
        <v>2</v>
      </c>
      <c r="D2" s="138" t="s">
        <v>132</v>
      </c>
      <c r="E2" s="88" t="s">
        <v>1</v>
      </c>
      <c r="F2" s="89" t="s">
        <v>0</v>
      </c>
    </row>
    <row r="3" spans="1:10" x14ac:dyDescent="0.25">
      <c r="A3" s="77"/>
      <c r="B3" s="90">
        <v>2.15</v>
      </c>
      <c r="C3" s="91">
        <v>14</v>
      </c>
      <c r="D3" s="90">
        <f>B3*C3*2</f>
        <v>60.199999999999996</v>
      </c>
      <c r="E3" s="92" t="s">
        <v>3</v>
      </c>
      <c r="F3" s="93"/>
      <c r="J3" s="2"/>
    </row>
    <row r="4" spans="1:10" x14ac:dyDescent="0.25">
      <c r="A4" s="93"/>
      <c r="B4" s="90">
        <v>1.7</v>
      </c>
      <c r="C4" s="91">
        <v>5</v>
      </c>
      <c r="D4" s="90">
        <f t="shared" ref="D4:D10" si="0">B4*C4*2</f>
        <v>17</v>
      </c>
      <c r="E4" s="92" t="s">
        <v>3</v>
      </c>
      <c r="F4" s="93"/>
    </row>
    <row r="5" spans="1:10" x14ac:dyDescent="0.25">
      <c r="A5" s="93"/>
      <c r="B5" s="90">
        <v>1.9</v>
      </c>
      <c r="C5" s="91">
        <v>1</v>
      </c>
      <c r="D5" s="90">
        <f t="shared" si="0"/>
        <v>3.8</v>
      </c>
      <c r="E5" s="92" t="s">
        <v>3</v>
      </c>
      <c r="F5" s="93"/>
    </row>
    <row r="6" spans="1:10" x14ac:dyDescent="0.25">
      <c r="A6" s="93"/>
      <c r="B6" s="90">
        <v>1.6</v>
      </c>
      <c r="C6" s="91">
        <v>1</v>
      </c>
      <c r="D6" s="90">
        <f t="shared" si="0"/>
        <v>3.2</v>
      </c>
      <c r="E6" s="92" t="s">
        <v>3</v>
      </c>
      <c r="F6" s="93"/>
    </row>
    <row r="7" spans="1:10" x14ac:dyDescent="0.25">
      <c r="A7" s="93"/>
      <c r="B7" s="90">
        <v>1.25</v>
      </c>
      <c r="C7" s="91">
        <v>1</v>
      </c>
      <c r="D7" s="90">
        <f t="shared" si="0"/>
        <v>2.5</v>
      </c>
      <c r="E7" s="92" t="s">
        <v>3</v>
      </c>
      <c r="F7" s="93"/>
    </row>
    <row r="8" spans="1:10" x14ac:dyDescent="0.25">
      <c r="A8" s="93"/>
      <c r="B8" s="90">
        <v>1</v>
      </c>
      <c r="C8" s="91">
        <v>1</v>
      </c>
      <c r="D8" s="90">
        <f t="shared" si="0"/>
        <v>2</v>
      </c>
      <c r="E8" s="92" t="s">
        <v>3</v>
      </c>
      <c r="F8" s="93"/>
      <c r="H8" s="1"/>
    </row>
    <row r="9" spans="1:10" x14ac:dyDescent="0.25">
      <c r="A9" s="93"/>
      <c r="B9" s="90">
        <v>2</v>
      </c>
      <c r="C9" s="91">
        <v>4</v>
      </c>
      <c r="D9" s="90">
        <f t="shared" si="0"/>
        <v>16</v>
      </c>
      <c r="E9" s="92" t="s">
        <v>3</v>
      </c>
      <c r="F9" s="93"/>
    </row>
    <row r="10" spans="1:10" x14ac:dyDescent="0.25">
      <c r="A10" s="137"/>
      <c r="B10" s="90">
        <v>0.32500000000000001</v>
      </c>
      <c r="C10" s="91">
        <v>2</v>
      </c>
      <c r="D10" s="90">
        <f t="shared" si="0"/>
        <v>1.3</v>
      </c>
      <c r="E10" s="136" t="s">
        <v>3</v>
      </c>
      <c r="F10" s="129" t="s">
        <v>144</v>
      </c>
    </row>
    <row r="11" spans="1:10" x14ac:dyDescent="0.25">
      <c r="A11" s="137" t="s">
        <v>141</v>
      </c>
      <c r="B11" s="90">
        <v>1.45</v>
      </c>
      <c r="C11" s="91">
        <v>1</v>
      </c>
      <c r="D11" s="90">
        <f>B11*C11</f>
        <v>1.45</v>
      </c>
      <c r="E11" s="136" t="s">
        <v>3</v>
      </c>
      <c r="F11" s="137" t="s">
        <v>143</v>
      </c>
    </row>
    <row r="12" spans="1:10" x14ac:dyDescent="0.25">
      <c r="A12" s="137" t="s">
        <v>142</v>
      </c>
      <c r="B12" s="90">
        <v>1.9</v>
      </c>
      <c r="C12" s="91">
        <v>1</v>
      </c>
      <c r="D12" s="90">
        <f>B12*C12</f>
        <v>1.9</v>
      </c>
      <c r="E12" s="136" t="s">
        <v>3</v>
      </c>
      <c r="F12" s="137" t="s">
        <v>143</v>
      </c>
    </row>
    <row r="13" spans="1:10" x14ac:dyDescent="0.25">
      <c r="A13" s="94"/>
      <c r="B13" s="95"/>
      <c r="C13" s="96"/>
      <c r="D13" s="135">
        <f>SUM(D3:D12)</f>
        <v>109.35</v>
      </c>
      <c r="E13" s="98"/>
      <c r="F13" s="94"/>
    </row>
    <row r="14" spans="1:10" x14ac:dyDescent="0.25">
      <c r="A14" s="94"/>
      <c r="B14" s="95"/>
      <c r="C14" s="96"/>
      <c r="D14" s="95"/>
      <c r="E14" s="98"/>
      <c r="F14" s="94"/>
    </row>
    <row r="15" spans="1:10" ht="39.75" x14ac:dyDescent="0.25">
      <c r="A15" s="87" t="s">
        <v>136</v>
      </c>
      <c r="B15" s="88" t="s">
        <v>131</v>
      </c>
      <c r="C15" s="88" t="s">
        <v>2</v>
      </c>
      <c r="D15" s="88" t="s">
        <v>135</v>
      </c>
      <c r="E15" s="88" t="s">
        <v>1</v>
      </c>
      <c r="F15" s="89" t="s">
        <v>0</v>
      </c>
    </row>
    <row r="16" spans="1:10" x14ac:dyDescent="0.25">
      <c r="A16" s="145" t="s">
        <v>9</v>
      </c>
      <c r="B16" s="90">
        <v>2.5</v>
      </c>
      <c r="C16" s="91">
        <v>25</v>
      </c>
      <c r="D16" s="90">
        <f>B16*C16*2</f>
        <v>125</v>
      </c>
      <c r="E16" s="92" t="s">
        <v>3</v>
      </c>
      <c r="F16" s="93" t="s">
        <v>16</v>
      </c>
    </row>
    <row r="17" spans="1:6" x14ac:dyDescent="0.25">
      <c r="A17" s="146"/>
      <c r="B17" s="90">
        <v>3.5</v>
      </c>
      <c r="C17" s="91">
        <v>4</v>
      </c>
      <c r="D17" s="90">
        <f t="shared" ref="D17:D36" si="1">B17*C17*2</f>
        <v>28</v>
      </c>
      <c r="E17" s="92" t="s">
        <v>3</v>
      </c>
      <c r="F17" s="93" t="s">
        <v>6</v>
      </c>
    </row>
    <row r="18" spans="1:6" x14ac:dyDescent="0.25">
      <c r="A18" s="146"/>
      <c r="B18" s="99">
        <v>3.4</v>
      </c>
      <c r="C18" s="100">
        <v>2</v>
      </c>
      <c r="D18" s="99">
        <f t="shared" si="1"/>
        <v>13.6</v>
      </c>
      <c r="E18" s="101" t="s">
        <v>3</v>
      </c>
      <c r="F18" s="146" t="s">
        <v>102</v>
      </c>
    </row>
    <row r="19" spans="1:6" x14ac:dyDescent="0.25">
      <c r="A19" s="146"/>
      <c r="B19" s="102">
        <v>2.1</v>
      </c>
      <c r="C19" s="103">
        <v>1</v>
      </c>
      <c r="D19" s="102">
        <f t="shared" si="1"/>
        <v>4.2</v>
      </c>
      <c r="E19" s="104" t="s">
        <v>3</v>
      </c>
      <c r="F19" s="146"/>
    </row>
    <row r="20" spans="1:6" x14ac:dyDescent="0.25">
      <c r="A20" s="146"/>
      <c r="B20" s="105">
        <v>0.5</v>
      </c>
      <c r="C20" s="106">
        <v>2</v>
      </c>
      <c r="D20" s="105">
        <f t="shared" si="1"/>
        <v>2</v>
      </c>
      <c r="E20" s="107" t="s">
        <v>3</v>
      </c>
      <c r="F20" s="146"/>
    </row>
    <row r="21" spans="1:6" x14ac:dyDescent="0.25">
      <c r="A21" s="146"/>
      <c r="B21" s="108">
        <v>2.2999999999999998</v>
      </c>
      <c r="C21" s="109">
        <v>1</v>
      </c>
      <c r="D21" s="90">
        <f t="shared" si="1"/>
        <v>4.5999999999999996</v>
      </c>
      <c r="E21" s="92" t="s">
        <v>3</v>
      </c>
      <c r="F21" s="146"/>
    </row>
    <row r="22" spans="1:6" x14ac:dyDescent="0.25">
      <c r="A22" s="146"/>
      <c r="B22" s="90">
        <v>3.4</v>
      </c>
      <c r="C22" s="91">
        <v>3</v>
      </c>
      <c r="D22" s="90">
        <f t="shared" si="1"/>
        <v>20.399999999999999</v>
      </c>
      <c r="E22" s="92" t="s">
        <v>3</v>
      </c>
      <c r="F22" s="93"/>
    </row>
    <row r="23" spans="1:6" x14ac:dyDescent="0.25">
      <c r="A23" s="146"/>
      <c r="B23" s="90">
        <v>1.7</v>
      </c>
      <c r="C23" s="91">
        <v>1</v>
      </c>
      <c r="D23" s="90">
        <f t="shared" si="1"/>
        <v>3.4</v>
      </c>
      <c r="E23" s="92" t="s">
        <v>3</v>
      </c>
      <c r="F23" s="93"/>
    </row>
    <row r="24" spans="1:6" x14ac:dyDescent="0.25">
      <c r="A24" s="146"/>
      <c r="B24" s="90">
        <v>5.6</v>
      </c>
      <c r="C24" s="91">
        <v>28</v>
      </c>
      <c r="D24" s="90">
        <f t="shared" si="1"/>
        <v>313.59999999999997</v>
      </c>
      <c r="E24" s="92" t="s">
        <v>3</v>
      </c>
      <c r="F24" s="93" t="s">
        <v>7</v>
      </c>
    </row>
    <row r="25" spans="1:6" x14ac:dyDescent="0.25">
      <c r="A25" s="146"/>
      <c r="B25" s="90">
        <v>2</v>
      </c>
      <c r="C25" s="91">
        <v>7</v>
      </c>
      <c r="D25" s="90">
        <f t="shared" si="1"/>
        <v>28</v>
      </c>
      <c r="E25" s="92" t="s">
        <v>3</v>
      </c>
      <c r="F25" s="93" t="s">
        <v>8</v>
      </c>
    </row>
    <row r="26" spans="1:6" x14ac:dyDescent="0.25">
      <c r="A26" s="146"/>
      <c r="B26" s="90">
        <v>1</v>
      </c>
      <c r="C26" s="91">
        <v>5</v>
      </c>
      <c r="D26" s="90">
        <f t="shared" si="1"/>
        <v>10</v>
      </c>
      <c r="E26" s="92" t="s">
        <v>3</v>
      </c>
      <c r="F26" s="93" t="s">
        <v>104</v>
      </c>
    </row>
    <row r="27" spans="1:6" ht="15.75" thickBot="1" x14ac:dyDescent="0.3">
      <c r="A27" s="147"/>
      <c r="B27" s="132">
        <v>5.2</v>
      </c>
      <c r="C27" s="131">
        <v>2</v>
      </c>
      <c r="D27" s="132">
        <f t="shared" si="1"/>
        <v>20.8</v>
      </c>
      <c r="E27" s="133" t="s">
        <v>3</v>
      </c>
      <c r="F27" s="134" t="s">
        <v>105</v>
      </c>
    </row>
    <row r="28" spans="1:6" x14ac:dyDescent="0.25">
      <c r="A28" s="148" t="s">
        <v>10</v>
      </c>
      <c r="B28" s="105">
        <v>1.9</v>
      </c>
      <c r="C28" s="106">
        <v>26</v>
      </c>
      <c r="D28" s="105">
        <f t="shared" si="1"/>
        <v>98.8</v>
      </c>
      <c r="E28" s="107" t="s">
        <v>3</v>
      </c>
      <c r="F28" s="139" t="s">
        <v>140</v>
      </c>
    </row>
    <row r="29" spans="1:6" x14ac:dyDescent="0.25">
      <c r="A29" s="146"/>
      <c r="B29" s="99">
        <v>1.5</v>
      </c>
      <c r="C29" s="100">
        <v>1</v>
      </c>
      <c r="D29" s="99">
        <f t="shared" si="1"/>
        <v>3</v>
      </c>
      <c r="E29" s="101" t="s">
        <v>3</v>
      </c>
      <c r="F29" s="149" t="s">
        <v>15</v>
      </c>
    </row>
    <row r="30" spans="1:6" x14ac:dyDescent="0.25">
      <c r="A30" s="146"/>
      <c r="B30" s="102">
        <v>3.5</v>
      </c>
      <c r="C30" s="103">
        <v>1</v>
      </c>
      <c r="D30" s="102">
        <f t="shared" si="1"/>
        <v>7</v>
      </c>
      <c r="E30" s="104" t="s">
        <v>3</v>
      </c>
      <c r="F30" s="149"/>
    </row>
    <row r="31" spans="1:6" x14ac:dyDescent="0.25">
      <c r="A31" s="146"/>
      <c r="B31" s="105">
        <v>0.8</v>
      </c>
      <c r="C31" s="106">
        <v>1</v>
      </c>
      <c r="D31" s="105">
        <f t="shared" si="1"/>
        <v>1.6</v>
      </c>
      <c r="E31" s="107" t="s">
        <v>3</v>
      </c>
      <c r="F31" s="149"/>
    </row>
    <row r="32" spans="1:6" x14ac:dyDescent="0.25">
      <c r="A32" s="146"/>
      <c r="B32" s="99">
        <v>0.9</v>
      </c>
      <c r="C32" s="100">
        <v>2</v>
      </c>
      <c r="D32" s="99">
        <f t="shared" si="1"/>
        <v>3.6</v>
      </c>
      <c r="E32" s="101" t="s">
        <v>3</v>
      </c>
      <c r="F32" s="146" t="s">
        <v>11</v>
      </c>
    </row>
    <row r="33" spans="1:6" x14ac:dyDescent="0.25">
      <c r="A33" s="146"/>
      <c r="B33" s="105">
        <v>0.8</v>
      </c>
      <c r="C33" s="106">
        <v>1</v>
      </c>
      <c r="D33" s="105">
        <f t="shared" si="1"/>
        <v>1.6</v>
      </c>
      <c r="E33" s="107" t="s">
        <v>3</v>
      </c>
      <c r="F33" s="146"/>
    </row>
    <row r="34" spans="1:6" x14ac:dyDescent="0.25">
      <c r="A34" s="146"/>
      <c r="B34" s="110">
        <v>4.8</v>
      </c>
      <c r="C34" s="93">
        <v>1</v>
      </c>
      <c r="D34" s="90">
        <f t="shared" si="1"/>
        <v>9.6</v>
      </c>
      <c r="E34" s="92" t="s">
        <v>3</v>
      </c>
      <c r="F34" s="93" t="s">
        <v>12</v>
      </c>
    </row>
    <row r="35" spans="1:6" x14ac:dyDescent="0.25">
      <c r="A35" s="146"/>
      <c r="B35" s="110">
        <v>4.8</v>
      </c>
      <c r="C35" s="93">
        <v>2</v>
      </c>
      <c r="D35" s="90">
        <f t="shared" si="1"/>
        <v>19.2</v>
      </c>
      <c r="E35" s="92" t="s">
        <v>3</v>
      </c>
      <c r="F35" s="130" t="s">
        <v>139</v>
      </c>
    </row>
    <row r="36" spans="1:6" x14ac:dyDescent="0.25">
      <c r="A36" s="146"/>
      <c r="B36" s="110">
        <v>0.7</v>
      </c>
      <c r="C36" s="93">
        <v>2</v>
      </c>
      <c r="D36" s="90">
        <f t="shared" si="1"/>
        <v>2.8</v>
      </c>
      <c r="E36" s="92" t="s">
        <v>3</v>
      </c>
      <c r="F36" s="93" t="s">
        <v>13</v>
      </c>
    </row>
    <row r="37" spans="1:6" x14ac:dyDescent="0.25">
      <c r="A37" s="146"/>
      <c r="B37" s="110">
        <v>1.5</v>
      </c>
      <c r="C37" s="93">
        <v>1</v>
      </c>
      <c r="D37" s="110">
        <f>B37*C37*2</f>
        <v>3</v>
      </c>
      <c r="E37" s="92" t="s">
        <v>3</v>
      </c>
      <c r="F37" s="93" t="s">
        <v>14</v>
      </c>
    </row>
    <row r="38" spans="1:6" x14ac:dyDescent="0.25">
      <c r="A38" s="111"/>
      <c r="B38" s="111"/>
      <c r="C38" s="111"/>
      <c r="D38" s="97">
        <f>SUM(D16:D37)</f>
        <v>723.8</v>
      </c>
      <c r="E38" s="111"/>
      <c r="F38" s="111"/>
    </row>
    <row r="39" spans="1:6" x14ac:dyDescent="0.25">
      <c r="A39" s="111"/>
      <c r="B39" s="111"/>
      <c r="C39" s="111"/>
      <c r="D39" s="111"/>
      <c r="E39" s="111"/>
      <c r="F39" s="111"/>
    </row>
    <row r="40" spans="1:6" ht="39.75" x14ac:dyDescent="0.25">
      <c r="A40" s="87" t="s">
        <v>138</v>
      </c>
      <c r="B40" s="88" t="s">
        <v>131</v>
      </c>
      <c r="C40" s="88" t="s">
        <v>2</v>
      </c>
      <c r="D40" s="88" t="s">
        <v>135</v>
      </c>
      <c r="E40" s="88" t="s">
        <v>1</v>
      </c>
      <c r="F40" s="89" t="s">
        <v>0</v>
      </c>
    </row>
    <row r="41" spans="1:6" x14ac:dyDescent="0.25">
      <c r="A41" s="112" t="s">
        <v>86</v>
      </c>
      <c r="B41" s="113">
        <v>1.8</v>
      </c>
      <c r="C41" s="114">
        <v>110</v>
      </c>
      <c r="D41" s="90">
        <f>B41*C41*2</f>
        <v>396</v>
      </c>
      <c r="E41" s="92" t="s">
        <v>3</v>
      </c>
      <c r="F41" s="93"/>
    </row>
    <row r="42" spans="1:6" x14ac:dyDescent="0.25">
      <c r="A42" s="150" t="s">
        <v>101</v>
      </c>
      <c r="B42" s="115">
        <v>1.93</v>
      </c>
      <c r="C42" s="100">
        <v>14</v>
      </c>
      <c r="D42" s="99">
        <f t="shared" ref="D42:D70" si="2">B42*C42*2</f>
        <v>54.04</v>
      </c>
      <c r="E42" s="101" t="s">
        <v>3</v>
      </c>
      <c r="F42" s="116"/>
    </row>
    <row r="43" spans="1:6" x14ac:dyDescent="0.25">
      <c r="A43" s="151"/>
      <c r="B43" s="117">
        <v>1.1000000000000001</v>
      </c>
      <c r="C43" s="103">
        <v>1</v>
      </c>
      <c r="D43" s="102">
        <f t="shared" si="2"/>
        <v>2.2000000000000002</v>
      </c>
      <c r="E43" s="104" t="s">
        <v>3</v>
      </c>
      <c r="F43" s="118"/>
    </row>
    <row r="44" spans="1:6" x14ac:dyDescent="0.25">
      <c r="A44" s="152"/>
      <c r="B44" s="119">
        <v>1.03</v>
      </c>
      <c r="C44" s="106">
        <v>2</v>
      </c>
      <c r="D44" s="105">
        <f t="shared" si="2"/>
        <v>4.12</v>
      </c>
      <c r="E44" s="107" t="s">
        <v>3</v>
      </c>
      <c r="F44" s="120"/>
    </row>
    <row r="45" spans="1:6" x14ac:dyDescent="0.25">
      <c r="A45" s="121" t="s">
        <v>87</v>
      </c>
      <c r="B45" s="122">
        <v>1.3</v>
      </c>
      <c r="C45" s="91">
        <v>7</v>
      </c>
      <c r="D45" s="90">
        <f t="shared" si="2"/>
        <v>18.2</v>
      </c>
      <c r="E45" s="92" t="s">
        <v>3</v>
      </c>
      <c r="F45" s="93"/>
    </row>
    <row r="46" spans="1:6" x14ac:dyDescent="0.25">
      <c r="A46" s="123" t="s">
        <v>88</v>
      </c>
      <c r="B46" s="113">
        <v>3.2</v>
      </c>
      <c r="C46" s="91">
        <v>4</v>
      </c>
      <c r="D46" s="90">
        <f t="shared" si="2"/>
        <v>25.6</v>
      </c>
      <c r="E46" s="92" t="s">
        <v>3</v>
      </c>
      <c r="F46" s="93" t="s">
        <v>82</v>
      </c>
    </row>
    <row r="47" spans="1:6" x14ac:dyDescent="0.25">
      <c r="A47" s="124" t="s">
        <v>95</v>
      </c>
      <c r="B47" s="113">
        <v>1.3</v>
      </c>
      <c r="C47" s="91">
        <v>3</v>
      </c>
      <c r="D47" s="90">
        <f t="shared" si="2"/>
        <v>7.8000000000000007</v>
      </c>
      <c r="E47" s="92" t="s">
        <v>3</v>
      </c>
      <c r="F47" s="93"/>
    </row>
    <row r="48" spans="1:6" x14ac:dyDescent="0.25">
      <c r="A48" s="124" t="s">
        <v>96</v>
      </c>
      <c r="B48" s="113">
        <v>9</v>
      </c>
      <c r="C48" s="91">
        <v>1</v>
      </c>
      <c r="D48" s="90">
        <f t="shared" si="2"/>
        <v>18</v>
      </c>
      <c r="E48" s="92" t="s">
        <v>3</v>
      </c>
      <c r="F48" s="93"/>
    </row>
    <row r="49" spans="1:6" x14ac:dyDescent="0.25">
      <c r="A49" s="42" t="s">
        <v>97</v>
      </c>
      <c r="B49" s="43">
        <v>1.8</v>
      </c>
      <c r="C49" s="44">
        <v>4</v>
      </c>
      <c r="D49" s="90">
        <f t="shared" si="2"/>
        <v>14.4</v>
      </c>
      <c r="E49" s="45" t="s">
        <v>3</v>
      </c>
      <c r="F49" s="116"/>
    </row>
    <row r="50" spans="1:6" x14ac:dyDescent="0.25">
      <c r="A50" s="144" t="s">
        <v>17</v>
      </c>
      <c r="B50" s="71">
        <v>1</v>
      </c>
      <c r="C50" s="72">
        <v>7</v>
      </c>
      <c r="D50" s="99">
        <f t="shared" si="2"/>
        <v>14</v>
      </c>
      <c r="E50" s="73" t="s">
        <v>3</v>
      </c>
      <c r="F50" s="116"/>
    </row>
    <row r="51" spans="1:6" x14ac:dyDescent="0.25">
      <c r="A51" s="144"/>
      <c r="B51" s="46">
        <v>1.5</v>
      </c>
      <c r="C51" s="47">
        <v>9</v>
      </c>
      <c r="D51" s="105">
        <f t="shared" si="2"/>
        <v>27</v>
      </c>
      <c r="E51" s="48" t="s">
        <v>3</v>
      </c>
      <c r="F51" s="120"/>
    </row>
    <row r="52" spans="1:6" x14ac:dyDescent="0.25">
      <c r="A52" s="124" t="s">
        <v>98</v>
      </c>
      <c r="B52" s="122">
        <v>1.8</v>
      </c>
      <c r="C52" s="106">
        <v>20</v>
      </c>
      <c r="D52" s="90">
        <f t="shared" si="2"/>
        <v>72</v>
      </c>
      <c r="E52" s="107" t="s">
        <v>3</v>
      </c>
      <c r="F52" s="120"/>
    </row>
    <row r="53" spans="1:6" x14ac:dyDescent="0.25">
      <c r="A53" s="123" t="s">
        <v>99</v>
      </c>
      <c r="B53" s="90">
        <v>2.5</v>
      </c>
      <c r="C53" s="91">
        <v>2</v>
      </c>
      <c r="D53" s="90">
        <f t="shared" si="2"/>
        <v>10</v>
      </c>
      <c r="E53" s="92" t="s">
        <v>3</v>
      </c>
      <c r="F53" s="93" t="s">
        <v>82</v>
      </c>
    </row>
    <row r="54" spans="1:6" x14ac:dyDescent="0.25">
      <c r="A54" s="41" t="s">
        <v>76</v>
      </c>
      <c r="B54" s="97"/>
      <c r="C54" s="125"/>
      <c r="D54" s="126"/>
      <c r="E54" s="126"/>
      <c r="F54" s="127"/>
    </row>
    <row r="55" spans="1:6" x14ac:dyDescent="0.25">
      <c r="A55" s="123" t="s">
        <v>81</v>
      </c>
      <c r="B55" s="90">
        <v>3</v>
      </c>
      <c r="C55" s="91">
        <v>2</v>
      </c>
      <c r="D55" s="90">
        <f t="shared" si="2"/>
        <v>12</v>
      </c>
      <c r="E55" s="92" t="s">
        <v>3</v>
      </c>
      <c r="F55" s="93"/>
    </row>
    <row r="56" spans="1:6" x14ac:dyDescent="0.25">
      <c r="A56" s="123" t="s">
        <v>100</v>
      </c>
      <c r="B56" s="90">
        <v>3</v>
      </c>
      <c r="C56" s="91">
        <v>1</v>
      </c>
      <c r="D56" s="90">
        <f t="shared" si="2"/>
        <v>6</v>
      </c>
      <c r="E56" s="92" t="s">
        <v>3</v>
      </c>
      <c r="F56" s="93"/>
    </row>
    <row r="57" spans="1:6" x14ac:dyDescent="0.25">
      <c r="A57" s="123" t="s">
        <v>83</v>
      </c>
      <c r="B57" s="90">
        <v>2.8</v>
      </c>
      <c r="C57" s="91">
        <v>10</v>
      </c>
      <c r="D57" s="90">
        <f t="shared" si="2"/>
        <v>56</v>
      </c>
      <c r="E57" s="92" t="s">
        <v>3</v>
      </c>
      <c r="F57" s="93"/>
    </row>
    <row r="58" spans="1:6" x14ac:dyDescent="0.25">
      <c r="A58" s="123" t="s">
        <v>84</v>
      </c>
      <c r="B58" s="90">
        <v>1.7</v>
      </c>
      <c r="C58" s="91">
        <v>2</v>
      </c>
      <c r="D58" s="90">
        <f t="shared" si="2"/>
        <v>6.8</v>
      </c>
      <c r="E58" s="92" t="s">
        <v>3</v>
      </c>
      <c r="F58" s="93"/>
    </row>
    <row r="59" spans="1:6" x14ac:dyDescent="0.25">
      <c r="A59" s="123" t="s">
        <v>77</v>
      </c>
      <c r="B59" s="90">
        <v>2.2000000000000002</v>
      </c>
      <c r="C59" s="91">
        <v>8</v>
      </c>
      <c r="D59" s="90">
        <f t="shared" si="2"/>
        <v>35.200000000000003</v>
      </c>
      <c r="E59" s="92" t="s">
        <v>3</v>
      </c>
      <c r="F59" s="93"/>
    </row>
    <row r="60" spans="1:6" x14ac:dyDescent="0.25">
      <c r="A60" s="93" t="s">
        <v>78</v>
      </c>
      <c r="B60" s="90">
        <v>1.8</v>
      </c>
      <c r="C60" s="91">
        <v>3</v>
      </c>
      <c r="D60" s="90">
        <f t="shared" si="2"/>
        <v>10.8</v>
      </c>
      <c r="E60" s="92" t="s">
        <v>3</v>
      </c>
      <c r="F60" s="93"/>
    </row>
    <row r="61" spans="1:6" x14ac:dyDescent="0.25">
      <c r="A61" s="93" t="s">
        <v>85</v>
      </c>
      <c r="B61" s="90">
        <v>2.6</v>
      </c>
      <c r="C61" s="91">
        <v>5</v>
      </c>
      <c r="D61" s="90">
        <f t="shared" si="2"/>
        <v>26</v>
      </c>
      <c r="E61" s="92" t="s">
        <v>3</v>
      </c>
      <c r="F61" s="93"/>
    </row>
    <row r="62" spans="1:6" x14ac:dyDescent="0.25">
      <c r="A62" s="93" t="s">
        <v>79</v>
      </c>
      <c r="B62" s="90">
        <v>3</v>
      </c>
      <c r="C62" s="91">
        <v>4</v>
      </c>
      <c r="D62" s="90">
        <f t="shared" si="2"/>
        <v>24</v>
      </c>
      <c r="E62" s="92" t="s">
        <v>3</v>
      </c>
      <c r="F62" s="93"/>
    </row>
    <row r="63" spans="1:6" x14ac:dyDescent="0.25">
      <c r="A63" s="93" t="s">
        <v>80</v>
      </c>
      <c r="B63" s="90">
        <v>3</v>
      </c>
      <c r="C63" s="91">
        <v>12</v>
      </c>
      <c r="D63" s="90">
        <f t="shared" si="2"/>
        <v>72</v>
      </c>
      <c r="E63" s="92" t="s">
        <v>3</v>
      </c>
      <c r="F63" s="93"/>
    </row>
    <row r="64" spans="1:6" x14ac:dyDescent="0.25">
      <c r="A64" s="123" t="s">
        <v>89</v>
      </c>
      <c r="B64" s="90">
        <v>2.4</v>
      </c>
      <c r="C64" s="91">
        <v>3</v>
      </c>
      <c r="D64" s="90">
        <f t="shared" si="2"/>
        <v>14.399999999999999</v>
      </c>
      <c r="E64" s="92" t="s">
        <v>3</v>
      </c>
      <c r="F64" s="93"/>
    </row>
    <row r="65" spans="1:6" x14ac:dyDescent="0.25">
      <c r="A65" s="93" t="s">
        <v>90</v>
      </c>
      <c r="B65" s="90">
        <v>9</v>
      </c>
      <c r="C65" s="91">
        <v>1</v>
      </c>
      <c r="D65" s="90">
        <f t="shared" si="2"/>
        <v>18</v>
      </c>
      <c r="E65" s="92" t="s">
        <v>3</v>
      </c>
      <c r="F65" s="93"/>
    </row>
    <row r="66" spans="1:6" x14ac:dyDescent="0.25">
      <c r="A66" s="93" t="s">
        <v>91</v>
      </c>
      <c r="B66" s="90">
        <v>1.7</v>
      </c>
      <c r="C66" s="91">
        <v>2</v>
      </c>
      <c r="D66" s="90">
        <f t="shared" si="2"/>
        <v>6.8</v>
      </c>
      <c r="E66" s="92" t="s">
        <v>3</v>
      </c>
      <c r="F66" s="93" t="s">
        <v>82</v>
      </c>
    </row>
    <row r="67" spans="1:6" x14ac:dyDescent="0.25">
      <c r="A67" s="49" t="s">
        <v>92</v>
      </c>
      <c r="B67" s="50">
        <v>2.4</v>
      </c>
      <c r="C67" s="51">
        <v>12</v>
      </c>
      <c r="D67" s="90">
        <f t="shared" si="2"/>
        <v>57.599999999999994</v>
      </c>
      <c r="E67" s="52" t="s">
        <v>3</v>
      </c>
      <c r="F67" s="93"/>
    </row>
    <row r="68" spans="1:6" x14ac:dyDescent="0.25">
      <c r="A68" s="49" t="s">
        <v>92</v>
      </c>
      <c r="B68" s="50">
        <v>2</v>
      </c>
      <c r="C68" s="51">
        <v>4</v>
      </c>
      <c r="D68" s="90">
        <f t="shared" si="2"/>
        <v>16</v>
      </c>
      <c r="E68" s="52" t="s">
        <v>3</v>
      </c>
      <c r="F68" s="93"/>
    </row>
    <row r="69" spans="1:6" x14ac:dyDescent="0.25">
      <c r="A69" s="49" t="s">
        <v>93</v>
      </c>
      <c r="B69" s="50">
        <v>4.7</v>
      </c>
      <c r="C69" s="51">
        <v>1</v>
      </c>
      <c r="D69" s="90">
        <f t="shared" si="2"/>
        <v>9.4</v>
      </c>
      <c r="E69" s="52" t="s">
        <v>3</v>
      </c>
      <c r="F69" s="93"/>
    </row>
    <row r="70" spans="1:6" x14ac:dyDescent="0.25">
      <c r="A70" s="49" t="s">
        <v>94</v>
      </c>
      <c r="B70" s="50">
        <v>2.4</v>
      </c>
      <c r="C70" s="51">
        <v>2</v>
      </c>
      <c r="D70" s="90">
        <f t="shared" si="2"/>
        <v>9.6</v>
      </c>
      <c r="E70" s="52" t="s">
        <v>3</v>
      </c>
      <c r="F70" s="93" t="s">
        <v>82</v>
      </c>
    </row>
    <row r="71" spans="1:6" x14ac:dyDescent="0.25">
      <c r="A71" s="111"/>
      <c r="B71" s="111"/>
      <c r="C71" s="111"/>
      <c r="D71" s="97">
        <f>SUM(D41:D70)</f>
        <v>1043.96</v>
      </c>
      <c r="E71" s="53"/>
      <c r="F71" s="111"/>
    </row>
    <row r="72" spans="1:6" x14ac:dyDescent="0.25">
      <c r="A72" s="128"/>
      <c r="B72" s="128"/>
      <c r="C72" s="128"/>
      <c r="D72" s="128"/>
      <c r="E72" s="18"/>
    </row>
    <row r="73" spans="1:6" x14ac:dyDescent="0.25">
      <c r="E73" s="4"/>
    </row>
  </sheetData>
  <sheetProtection algorithmName="SHA-512" hashValue="HhTJvo88aQqXnqbO898EDD+vmNGF+ajEcr8LDSCYRQQX69foX4+bUz9gftVo68P24Oy3xwU5bAiGv0T4LfKxjw==" saltValue="n/R8rMCWjf+dBNmKLjfT9A==" spinCount="100000" sheet="1" objects="1" scenarios="1"/>
  <mergeCells count="7">
    <mergeCell ref="A50:A51"/>
    <mergeCell ref="A16:A27"/>
    <mergeCell ref="F18:F21"/>
    <mergeCell ref="A28:A37"/>
    <mergeCell ref="F29:F31"/>
    <mergeCell ref="F32:F33"/>
    <mergeCell ref="A42:A44"/>
  </mergeCells>
  <pageMargins left="0.70866141732283472" right="1.5748031496062993" top="0.78740157480314965" bottom="0.78740157480314965" header="0.31496062992125984" footer="0.31496062992125984"/>
  <pageSetup paperSize="9" scale="62" orientation="portrait" r:id="rId1"/>
  <headerFooter>
    <oddHeader>&amp;R&amp;"Arial,Obyčejné"&amp;10Příloha č. 8 zadávací dokumentace - Podrobný soupis okenních ploch a četnost úklidu&amp;"Arial,Tučné" 
&amp;"Arial,Obyčejné" &amp;"Arial,Tučné"Brno - areály J.Svobody, Hády, ČOV Brno - Modřice</oddHeader>
    <oddFooter>&amp;R&amp;"Arial,Obyčejné"&amp;10Stránka &amp;P z &amp;N</oddFooter>
  </headerFooter>
  <rowBreaks count="1" manualBreakCount="1">
    <brk id="7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"/>
  <sheetViews>
    <sheetView view="pageLayout" topLeftCell="A10" zoomScaleNormal="100" workbookViewId="0">
      <selection activeCell="F106" sqref="F106"/>
    </sheetView>
  </sheetViews>
  <sheetFormatPr defaultRowHeight="15" x14ac:dyDescent="0.25"/>
  <cols>
    <col min="1" max="1" width="27.7109375" customWidth="1"/>
    <col min="2" max="2" width="15.140625" customWidth="1"/>
    <col min="3" max="3" width="10.7109375" customWidth="1"/>
    <col min="4" max="4" width="14.7109375" customWidth="1"/>
    <col min="5" max="5" width="19.7109375" customWidth="1"/>
    <col min="6" max="6" width="29.85546875" customWidth="1"/>
  </cols>
  <sheetData>
    <row r="1" spans="1:8" ht="39.75" x14ac:dyDescent="0.25">
      <c r="A1" s="82" t="s">
        <v>128</v>
      </c>
      <c r="B1" s="80" t="s">
        <v>131</v>
      </c>
      <c r="C1" s="80" t="s">
        <v>2</v>
      </c>
      <c r="D1" s="80" t="s">
        <v>135</v>
      </c>
      <c r="E1" s="80" t="s">
        <v>1</v>
      </c>
      <c r="F1" s="81" t="s">
        <v>0</v>
      </c>
    </row>
    <row r="2" spans="1:8" x14ac:dyDescent="0.25">
      <c r="A2" s="19"/>
      <c r="B2" s="13">
        <v>2.6</v>
      </c>
      <c r="C2" s="6">
        <v>1</v>
      </c>
      <c r="D2" s="5">
        <f>B2*C2*2</f>
        <v>5.2</v>
      </c>
      <c r="E2" s="20" t="s">
        <v>3</v>
      </c>
      <c r="F2" s="7"/>
    </row>
    <row r="3" spans="1:8" x14ac:dyDescent="0.25">
      <c r="A3" s="19"/>
      <c r="B3" s="13">
        <v>3.3</v>
      </c>
      <c r="C3" s="6">
        <v>1</v>
      </c>
      <c r="D3" s="5">
        <f>B3*C3*2</f>
        <v>6.6</v>
      </c>
      <c r="E3" s="20" t="s">
        <v>3</v>
      </c>
      <c r="F3" s="7"/>
    </row>
    <row r="4" spans="1:8" x14ac:dyDescent="0.25">
      <c r="A4" s="19"/>
      <c r="B4" s="13">
        <v>0.25</v>
      </c>
      <c r="C4" s="6">
        <v>3</v>
      </c>
      <c r="D4" s="5">
        <f>B4*C4*2</f>
        <v>1.5</v>
      </c>
      <c r="E4" s="20" t="s">
        <v>3</v>
      </c>
      <c r="F4" s="7"/>
    </row>
    <row r="5" spans="1:8" x14ac:dyDescent="0.25">
      <c r="A5" s="19"/>
      <c r="B5" s="13">
        <v>3.3</v>
      </c>
      <c r="C5" s="6">
        <v>1</v>
      </c>
      <c r="D5" s="5">
        <f>B5*C5*2</f>
        <v>6.6</v>
      </c>
      <c r="E5" s="20" t="s">
        <v>3</v>
      </c>
      <c r="F5" s="23" t="s">
        <v>45</v>
      </c>
    </row>
    <row r="6" spans="1:8" x14ac:dyDescent="0.25">
      <c r="A6" s="19"/>
      <c r="B6" s="13">
        <v>5</v>
      </c>
      <c r="C6" s="6">
        <v>1</v>
      </c>
      <c r="D6" s="22">
        <f>B6*C6*2</f>
        <v>10</v>
      </c>
      <c r="E6" s="20" t="s">
        <v>3</v>
      </c>
      <c r="F6" s="23" t="s">
        <v>45</v>
      </c>
    </row>
    <row r="7" spans="1:8" x14ac:dyDescent="0.25">
      <c r="A7" s="12"/>
      <c r="B7" s="12"/>
      <c r="C7" s="12"/>
      <c r="D7" s="78">
        <f>SUM(D2:D6)</f>
        <v>29.9</v>
      </c>
      <c r="E7" s="12"/>
      <c r="F7" s="12"/>
    </row>
    <row r="8" spans="1:8" x14ac:dyDescent="0.25">
      <c r="A8" s="12"/>
      <c r="B8" s="12"/>
      <c r="C8" s="12"/>
      <c r="D8" s="12"/>
      <c r="E8" s="12"/>
      <c r="F8" s="12"/>
    </row>
    <row r="9" spans="1:8" ht="39.75" x14ac:dyDescent="0.25">
      <c r="A9" s="79" t="s">
        <v>124</v>
      </c>
      <c r="B9" s="80" t="s">
        <v>131</v>
      </c>
      <c r="C9" s="80" t="s">
        <v>2</v>
      </c>
      <c r="D9" s="80" t="s">
        <v>135</v>
      </c>
      <c r="E9" s="80" t="s">
        <v>1</v>
      </c>
      <c r="F9" s="81" t="s">
        <v>0</v>
      </c>
    </row>
    <row r="10" spans="1:8" x14ac:dyDescent="0.25">
      <c r="A10" s="19"/>
      <c r="B10" s="13">
        <v>2.5</v>
      </c>
      <c r="C10" s="6">
        <v>2</v>
      </c>
      <c r="D10" s="5">
        <f>B10*C10*2</f>
        <v>10</v>
      </c>
      <c r="E10" s="20" t="s">
        <v>3</v>
      </c>
      <c r="F10" s="153" t="s">
        <v>36</v>
      </c>
    </row>
    <row r="11" spans="1:8" x14ac:dyDescent="0.25">
      <c r="A11" s="19"/>
      <c r="B11" s="13">
        <v>1.8</v>
      </c>
      <c r="C11" s="6">
        <v>3</v>
      </c>
      <c r="D11" s="5">
        <f>B11*C11*2</f>
        <v>10.8</v>
      </c>
      <c r="E11" s="20" t="s">
        <v>3</v>
      </c>
      <c r="F11" s="154"/>
    </row>
    <row r="12" spans="1:8" x14ac:dyDescent="0.25">
      <c r="A12" s="19"/>
      <c r="B12" s="13">
        <v>3.3</v>
      </c>
      <c r="C12" s="6">
        <v>3</v>
      </c>
      <c r="D12" s="5">
        <f t="shared" ref="D12:D19" si="0">B12*C12*2</f>
        <v>19.799999999999997</v>
      </c>
      <c r="E12" s="20" t="s">
        <v>3</v>
      </c>
      <c r="F12" s="154"/>
    </row>
    <row r="13" spans="1:8" x14ac:dyDescent="0.25">
      <c r="A13" s="19"/>
      <c r="B13" s="13">
        <v>7.6</v>
      </c>
      <c r="C13" s="6">
        <v>1</v>
      </c>
      <c r="D13" s="5">
        <f t="shared" si="0"/>
        <v>15.2</v>
      </c>
      <c r="E13" s="20" t="s">
        <v>3</v>
      </c>
      <c r="F13" s="155"/>
      <c r="H13" s="3"/>
    </row>
    <row r="14" spans="1:8" x14ac:dyDescent="0.25">
      <c r="A14" s="19"/>
      <c r="B14" s="13">
        <v>8.4</v>
      </c>
      <c r="C14" s="6">
        <v>1</v>
      </c>
      <c r="D14" s="5">
        <f t="shared" si="0"/>
        <v>16.8</v>
      </c>
      <c r="E14" s="20" t="s">
        <v>3</v>
      </c>
      <c r="F14" s="24"/>
    </row>
    <row r="15" spans="1:8" x14ac:dyDescent="0.25">
      <c r="A15" s="19"/>
      <c r="B15" s="13">
        <v>3.6</v>
      </c>
      <c r="C15" s="6">
        <v>4</v>
      </c>
      <c r="D15" s="5">
        <f t="shared" si="0"/>
        <v>28.8</v>
      </c>
      <c r="E15" s="20" t="s">
        <v>3</v>
      </c>
      <c r="F15" s="8"/>
    </row>
    <row r="16" spans="1:8" x14ac:dyDescent="0.25">
      <c r="A16" s="19"/>
      <c r="B16" s="13">
        <v>6.4</v>
      </c>
      <c r="C16" s="6">
        <v>6</v>
      </c>
      <c r="D16" s="5">
        <f t="shared" si="0"/>
        <v>76.800000000000011</v>
      </c>
      <c r="E16" s="20" t="s">
        <v>3</v>
      </c>
      <c r="F16" s="24"/>
    </row>
    <row r="17" spans="1:6" x14ac:dyDescent="0.25">
      <c r="A17" s="19"/>
      <c r="B17" s="13">
        <v>5.4</v>
      </c>
      <c r="C17" s="6">
        <v>4</v>
      </c>
      <c r="D17" s="5">
        <f t="shared" si="0"/>
        <v>43.2</v>
      </c>
      <c r="E17" s="20" t="s">
        <v>3</v>
      </c>
      <c r="F17" s="8"/>
    </row>
    <row r="18" spans="1:6" x14ac:dyDescent="0.25">
      <c r="A18" s="19"/>
      <c r="B18" s="13">
        <v>0.3</v>
      </c>
      <c r="C18" s="6">
        <v>2</v>
      </c>
      <c r="D18" s="5">
        <f t="shared" si="0"/>
        <v>1.2</v>
      </c>
      <c r="E18" s="20" t="s">
        <v>3</v>
      </c>
      <c r="F18" s="8"/>
    </row>
    <row r="19" spans="1:6" x14ac:dyDescent="0.25">
      <c r="A19" s="25"/>
      <c r="B19" s="13">
        <v>4.5</v>
      </c>
      <c r="C19" s="6">
        <v>6</v>
      </c>
      <c r="D19" s="22">
        <f t="shared" si="0"/>
        <v>54</v>
      </c>
      <c r="E19" s="20" t="s">
        <v>3</v>
      </c>
      <c r="F19" s="24"/>
    </row>
    <row r="20" spans="1:6" x14ac:dyDescent="0.25">
      <c r="A20" s="12"/>
      <c r="B20" s="12"/>
      <c r="C20" s="12"/>
      <c r="D20" s="78">
        <f>SUM(D10:D19)</f>
        <v>276.59999999999997</v>
      </c>
      <c r="E20" s="12"/>
      <c r="F20" s="12"/>
    </row>
    <row r="21" spans="1:6" x14ac:dyDescent="0.25">
      <c r="A21" s="12"/>
      <c r="B21" s="12"/>
      <c r="C21" s="12"/>
      <c r="D21" s="12"/>
      <c r="E21" s="12"/>
      <c r="F21" s="12"/>
    </row>
    <row r="22" spans="1:6" ht="39.75" x14ac:dyDescent="0.25">
      <c r="A22" s="79" t="s">
        <v>125</v>
      </c>
      <c r="B22" s="80" t="s">
        <v>131</v>
      </c>
      <c r="C22" s="80" t="s">
        <v>2</v>
      </c>
      <c r="D22" s="80" t="s">
        <v>135</v>
      </c>
      <c r="E22" s="80" t="s">
        <v>1</v>
      </c>
      <c r="F22" s="81" t="s">
        <v>0</v>
      </c>
    </row>
    <row r="23" spans="1:6" x14ac:dyDescent="0.25">
      <c r="A23" s="159" t="s">
        <v>30</v>
      </c>
      <c r="B23" s="13">
        <v>5.3</v>
      </c>
      <c r="C23" s="6">
        <v>3</v>
      </c>
      <c r="D23" s="5">
        <f>B23*C23*2</f>
        <v>31.799999999999997</v>
      </c>
      <c r="E23" s="20" t="s">
        <v>3</v>
      </c>
      <c r="F23" s="23" t="s">
        <v>24</v>
      </c>
    </row>
    <row r="24" spans="1:6" ht="15" customHeight="1" x14ac:dyDescent="0.25">
      <c r="A24" s="159"/>
      <c r="B24" s="13">
        <v>3</v>
      </c>
      <c r="C24" s="6">
        <v>1</v>
      </c>
      <c r="D24" s="5">
        <f t="shared" ref="D24:D61" si="1">B24*C24*2</f>
        <v>6</v>
      </c>
      <c r="E24" s="20" t="s">
        <v>3</v>
      </c>
      <c r="F24" s="23"/>
    </row>
    <row r="25" spans="1:6" ht="15" customHeight="1" x14ac:dyDescent="0.25">
      <c r="A25" s="159"/>
      <c r="B25" s="13">
        <v>5.3</v>
      </c>
      <c r="C25" s="6">
        <v>3</v>
      </c>
      <c r="D25" s="5">
        <f t="shared" si="1"/>
        <v>31.799999999999997</v>
      </c>
      <c r="E25" s="20" t="s">
        <v>3</v>
      </c>
      <c r="F25" s="23" t="s">
        <v>20</v>
      </c>
    </row>
    <row r="26" spans="1:6" x14ac:dyDescent="0.25">
      <c r="A26" s="159"/>
      <c r="B26" s="13">
        <v>3</v>
      </c>
      <c r="C26" s="6">
        <v>1</v>
      </c>
      <c r="D26" s="5">
        <f t="shared" si="1"/>
        <v>6</v>
      </c>
      <c r="E26" s="20" t="s">
        <v>3</v>
      </c>
      <c r="F26" s="23"/>
    </row>
    <row r="27" spans="1:6" x14ac:dyDescent="0.25">
      <c r="A27" s="159"/>
      <c r="B27" s="13">
        <v>2.6</v>
      </c>
      <c r="C27" s="6">
        <v>3</v>
      </c>
      <c r="D27" s="5">
        <f t="shared" si="1"/>
        <v>15.600000000000001</v>
      </c>
      <c r="E27" s="20" t="s">
        <v>3</v>
      </c>
      <c r="F27" s="23" t="s">
        <v>19</v>
      </c>
    </row>
    <row r="28" spans="1:6" x14ac:dyDescent="0.25">
      <c r="A28" s="159"/>
      <c r="B28" s="13">
        <v>1.5</v>
      </c>
      <c r="C28" s="6">
        <v>1</v>
      </c>
      <c r="D28" s="5">
        <f t="shared" si="1"/>
        <v>3</v>
      </c>
      <c r="E28" s="20" t="s">
        <v>3</v>
      </c>
      <c r="F28" s="23"/>
    </row>
    <row r="29" spans="1:6" x14ac:dyDescent="0.25">
      <c r="A29" s="159"/>
      <c r="B29" s="13">
        <v>3.3</v>
      </c>
      <c r="C29" s="6">
        <v>6</v>
      </c>
      <c r="D29" s="5">
        <f t="shared" si="1"/>
        <v>39.599999999999994</v>
      </c>
      <c r="E29" s="20" t="s">
        <v>3</v>
      </c>
      <c r="F29" s="23" t="s">
        <v>18</v>
      </c>
    </row>
    <row r="30" spans="1:6" x14ac:dyDescent="0.25">
      <c r="A30" s="159"/>
      <c r="B30" s="13">
        <v>1.1000000000000001</v>
      </c>
      <c r="C30" s="6">
        <v>6</v>
      </c>
      <c r="D30" s="5">
        <f t="shared" si="1"/>
        <v>13.200000000000001</v>
      </c>
      <c r="E30" s="20" t="s">
        <v>3</v>
      </c>
      <c r="F30" s="23"/>
    </row>
    <row r="31" spans="1:6" ht="15.75" thickBot="1" x14ac:dyDescent="0.3">
      <c r="A31" s="160"/>
      <c r="B31" s="26">
        <v>1.8</v>
      </c>
      <c r="C31" s="27">
        <v>3</v>
      </c>
      <c r="D31" s="28">
        <f t="shared" si="1"/>
        <v>10.8</v>
      </c>
      <c r="E31" s="29" t="s">
        <v>3</v>
      </c>
      <c r="F31" s="30"/>
    </row>
    <row r="32" spans="1:6" x14ac:dyDescent="0.25">
      <c r="A32" s="156" t="s">
        <v>31</v>
      </c>
      <c r="B32" s="16">
        <v>4.5</v>
      </c>
      <c r="C32" s="15">
        <v>1</v>
      </c>
      <c r="D32" s="17">
        <f t="shared" si="1"/>
        <v>9</v>
      </c>
      <c r="E32" s="31" t="s">
        <v>3</v>
      </c>
      <c r="F32" s="32" t="s">
        <v>24</v>
      </c>
    </row>
    <row r="33" spans="1:6" x14ac:dyDescent="0.25">
      <c r="A33" s="157"/>
      <c r="B33" s="13">
        <v>9.6999999999999993</v>
      </c>
      <c r="C33" s="6">
        <v>1</v>
      </c>
      <c r="D33" s="5">
        <f t="shared" si="1"/>
        <v>19.399999999999999</v>
      </c>
      <c r="E33" s="20" t="s">
        <v>3</v>
      </c>
      <c r="F33" s="23"/>
    </row>
    <row r="34" spans="1:6" x14ac:dyDescent="0.25">
      <c r="A34" s="157"/>
      <c r="B34" s="13">
        <v>4.8</v>
      </c>
      <c r="C34" s="6">
        <v>1</v>
      </c>
      <c r="D34" s="5">
        <f t="shared" si="1"/>
        <v>9.6</v>
      </c>
      <c r="E34" s="20" t="s">
        <v>3</v>
      </c>
      <c r="F34" s="23" t="s">
        <v>20</v>
      </c>
    </row>
    <row r="35" spans="1:6" x14ac:dyDescent="0.25">
      <c r="A35" s="157"/>
      <c r="B35" s="13">
        <v>10.7</v>
      </c>
      <c r="C35" s="6">
        <v>1</v>
      </c>
      <c r="D35" s="5">
        <f t="shared" si="1"/>
        <v>21.4</v>
      </c>
      <c r="E35" s="20" t="s">
        <v>3</v>
      </c>
      <c r="F35" s="23"/>
    </row>
    <row r="36" spans="1:6" x14ac:dyDescent="0.25">
      <c r="A36" s="157"/>
      <c r="B36" s="13">
        <v>1.8</v>
      </c>
      <c r="C36" s="6">
        <v>1</v>
      </c>
      <c r="D36" s="5">
        <f t="shared" si="1"/>
        <v>3.6</v>
      </c>
      <c r="E36" s="20" t="s">
        <v>3</v>
      </c>
      <c r="F36" s="23" t="s">
        <v>19</v>
      </c>
    </row>
    <row r="37" spans="1:6" x14ac:dyDescent="0.25">
      <c r="A37" s="157"/>
      <c r="B37" s="13">
        <v>4.2</v>
      </c>
      <c r="C37" s="6">
        <v>1</v>
      </c>
      <c r="D37" s="5">
        <f t="shared" si="1"/>
        <v>8.4</v>
      </c>
      <c r="E37" s="20" t="s">
        <v>3</v>
      </c>
      <c r="F37" s="23"/>
    </row>
    <row r="38" spans="1:6" x14ac:dyDescent="0.25">
      <c r="A38" s="157"/>
      <c r="B38" s="13">
        <v>1.1000000000000001</v>
      </c>
      <c r="C38" s="6">
        <v>1</v>
      </c>
      <c r="D38" s="5">
        <f t="shared" si="1"/>
        <v>2.2000000000000002</v>
      </c>
      <c r="E38" s="20" t="s">
        <v>3</v>
      </c>
      <c r="F38" s="23" t="s">
        <v>18</v>
      </c>
    </row>
    <row r="39" spans="1:6" ht="15.75" thickBot="1" x14ac:dyDescent="0.3">
      <c r="A39" s="158"/>
      <c r="B39" s="26">
        <v>2.7</v>
      </c>
      <c r="C39" s="27">
        <v>1</v>
      </c>
      <c r="D39" s="28">
        <f t="shared" si="1"/>
        <v>5.4</v>
      </c>
      <c r="E39" s="29" t="s">
        <v>3</v>
      </c>
      <c r="F39" s="30"/>
    </row>
    <row r="40" spans="1:6" x14ac:dyDescent="0.25">
      <c r="A40" s="156" t="s">
        <v>32</v>
      </c>
      <c r="B40" s="16">
        <v>9.4</v>
      </c>
      <c r="C40" s="15">
        <v>2</v>
      </c>
      <c r="D40" s="17">
        <f t="shared" si="1"/>
        <v>37.6</v>
      </c>
      <c r="E40" s="31" t="s">
        <v>3</v>
      </c>
      <c r="F40" s="32" t="s">
        <v>24</v>
      </c>
    </row>
    <row r="41" spans="1:6" x14ac:dyDescent="0.25">
      <c r="A41" s="157"/>
      <c r="B41" s="13">
        <v>3.1</v>
      </c>
      <c r="C41" s="6">
        <v>1</v>
      </c>
      <c r="D41" s="5">
        <f t="shared" si="1"/>
        <v>6.2</v>
      </c>
      <c r="E41" s="20" t="s">
        <v>3</v>
      </c>
      <c r="F41" s="23"/>
    </row>
    <row r="42" spans="1:6" x14ac:dyDescent="0.25">
      <c r="A42" s="157"/>
      <c r="B42" s="13">
        <v>5.2</v>
      </c>
      <c r="C42" s="6">
        <v>3</v>
      </c>
      <c r="D42" s="5">
        <f t="shared" si="1"/>
        <v>31.200000000000003</v>
      </c>
      <c r="E42" s="20" t="s">
        <v>3</v>
      </c>
      <c r="F42" s="23"/>
    </row>
    <row r="43" spans="1:6" x14ac:dyDescent="0.25">
      <c r="A43" s="157"/>
      <c r="B43" s="13">
        <v>10.199999999999999</v>
      </c>
      <c r="C43" s="6">
        <v>2</v>
      </c>
      <c r="D43" s="5">
        <f t="shared" si="1"/>
        <v>40.799999999999997</v>
      </c>
      <c r="E43" s="20" t="s">
        <v>3</v>
      </c>
      <c r="F43" s="23" t="s">
        <v>20</v>
      </c>
    </row>
    <row r="44" spans="1:6" x14ac:dyDescent="0.25">
      <c r="A44" s="157"/>
      <c r="B44" s="13">
        <v>3.1</v>
      </c>
      <c r="C44" s="6">
        <v>1</v>
      </c>
      <c r="D44" s="5">
        <f t="shared" si="1"/>
        <v>6.2</v>
      </c>
      <c r="E44" s="20" t="s">
        <v>3</v>
      </c>
      <c r="F44" s="23"/>
    </row>
    <row r="45" spans="1:6" x14ac:dyDescent="0.25">
      <c r="A45" s="157"/>
      <c r="B45" s="13">
        <v>5.2</v>
      </c>
      <c r="C45" s="6">
        <v>3</v>
      </c>
      <c r="D45" s="5">
        <f t="shared" si="1"/>
        <v>31.200000000000003</v>
      </c>
      <c r="E45" s="20" t="s">
        <v>3</v>
      </c>
      <c r="F45" s="23"/>
    </row>
    <row r="46" spans="1:6" x14ac:dyDescent="0.25">
      <c r="A46" s="157"/>
      <c r="B46" s="13">
        <v>1.6</v>
      </c>
      <c r="C46" s="6">
        <v>2</v>
      </c>
      <c r="D46" s="5">
        <f t="shared" si="1"/>
        <v>6.4</v>
      </c>
      <c r="E46" s="20" t="s">
        <v>3</v>
      </c>
      <c r="F46" s="23" t="s">
        <v>19</v>
      </c>
    </row>
    <row r="47" spans="1:6" x14ac:dyDescent="0.25">
      <c r="A47" s="157"/>
      <c r="B47" s="13">
        <v>2.6</v>
      </c>
      <c r="C47" s="6">
        <v>2</v>
      </c>
      <c r="D47" s="5">
        <f t="shared" si="1"/>
        <v>10.4</v>
      </c>
      <c r="E47" s="20" t="s">
        <v>3</v>
      </c>
      <c r="F47" s="23"/>
    </row>
    <row r="48" spans="1:6" x14ac:dyDescent="0.25">
      <c r="A48" s="157"/>
      <c r="B48" s="13">
        <v>0.7</v>
      </c>
      <c r="C48" s="6">
        <v>1</v>
      </c>
      <c r="D48" s="5">
        <f t="shared" si="1"/>
        <v>1.4</v>
      </c>
      <c r="E48" s="20" t="s">
        <v>3</v>
      </c>
      <c r="F48" s="23"/>
    </row>
    <row r="49" spans="1:6" ht="15.75" thickBot="1" x14ac:dyDescent="0.3">
      <c r="A49" s="158"/>
      <c r="B49" s="26">
        <v>3.1</v>
      </c>
      <c r="C49" s="27">
        <v>1</v>
      </c>
      <c r="D49" s="28">
        <f t="shared" si="1"/>
        <v>6.2</v>
      </c>
      <c r="E49" s="29" t="s">
        <v>3</v>
      </c>
      <c r="F49" s="30"/>
    </row>
    <row r="50" spans="1:6" x14ac:dyDescent="0.25">
      <c r="A50" s="156" t="s">
        <v>29</v>
      </c>
      <c r="B50" s="16">
        <v>9</v>
      </c>
      <c r="C50" s="15">
        <v>1</v>
      </c>
      <c r="D50" s="17">
        <f t="shared" si="1"/>
        <v>18</v>
      </c>
      <c r="E50" s="31" t="s">
        <v>3</v>
      </c>
      <c r="F50" s="32" t="s">
        <v>19</v>
      </c>
    </row>
    <row r="51" spans="1:6" x14ac:dyDescent="0.25">
      <c r="A51" s="157"/>
      <c r="B51" s="13">
        <v>12.4</v>
      </c>
      <c r="C51" s="6">
        <v>1</v>
      </c>
      <c r="D51" s="5">
        <f t="shared" si="1"/>
        <v>24.8</v>
      </c>
      <c r="E51" s="20" t="s">
        <v>3</v>
      </c>
      <c r="F51" s="56" t="s">
        <v>121</v>
      </c>
    </row>
    <row r="52" spans="1:6" x14ac:dyDescent="0.25">
      <c r="A52" s="157"/>
      <c r="B52" s="13">
        <v>12.4</v>
      </c>
      <c r="C52" s="6">
        <v>1</v>
      </c>
      <c r="D52" s="5">
        <f t="shared" si="1"/>
        <v>24.8</v>
      </c>
      <c r="E52" s="20" t="s">
        <v>3</v>
      </c>
      <c r="F52" s="56" t="s">
        <v>122</v>
      </c>
    </row>
    <row r="53" spans="1:6" ht="15.75" thickBot="1" x14ac:dyDescent="0.3">
      <c r="A53" s="158"/>
      <c r="B53" s="26">
        <v>7.5</v>
      </c>
      <c r="C53" s="27">
        <v>1</v>
      </c>
      <c r="D53" s="28">
        <f t="shared" si="1"/>
        <v>15</v>
      </c>
      <c r="E53" s="29" t="s">
        <v>3</v>
      </c>
      <c r="F53" s="57" t="s">
        <v>123</v>
      </c>
    </row>
    <row r="54" spans="1:6" x14ac:dyDescent="0.25">
      <c r="A54" s="156" t="s">
        <v>34</v>
      </c>
      <c r="B54" s="16">
        <v>0.7</v>
      </c>
      <c r="C54" s="15">
        <v>6</v>
      </c>
      <c r="D54" s="17">
        <f t="shared" si="1"/>
        <v>8.3999999999999986</v>
      </c>
      <c r="E54" s="31" t="s">
        <v>3</v>
      </c>
      <c r="F54" s="32" t="s">
        <v>24</v>
      </c>
    </row>
    <row r="55" spans="1:6" x14ac:dyDescent="0.25">
      <c r="A55" s="157"/>
      <c r="B55" s="13">
        <v>0.7</v>
      </c>
      <c r="C55" s="6">
        <v>6</v>
      </c>
      <c r="D55" s="5">
        <f t="shared" si="1"/>
        <v>8.3999999999999986</v>
      </c>
      <c r="E55" s="20" t="s">
        <v>3</v>
      </c>
      <c r="F55" s="23" t="s">
        <v>20</v>
      </c>
    </row>
    <row r="56" spans="1:6" ht="15.75" thickBot="1" x14ac:dyDescent="0.3">
      <c r="A56" s="158"/>
      <c r="B56" s="26">
        <v>8.1</v>
      </c>
      <c r="C56" s="27">
        <v>1</v>
      </c>
      <c r="D56" s="22">
        <f t="shared" si="1"/>
        <v>16.2</v>
      </c>
      <c r="E56" s="29" t="s">
        <v>3</v>
      </c>
      <c r="F56" s="30" t="s">
        <v>19</v>
      </c>
    </row>
    <row r="57" spans="1:6" x14ac:dyDescent="0.25">
      <c r="A57" s="156" t="s">
        <v>33</v>
      </c>
      <c r="B57" s="16">
        <v>9.6</v>
      </c>
      <c r="C57" s="15">
        <v>2</v>
      </c>
      <c r="D57" s="39">
        <f t="shared" si="1"/>
        <v>38.4</v>
      </c>
      <c r="E57" s="31" t="s">
        <v>3</v>
      </c>
      <c r="F57" s="32" t="s">
        <v>24</v>
      </c>
    </row>
    <row r="58" spans="1:6" x14ac:dyDescent="0.25">
      <c r="A58" s="157"/>
      <c r="B58" s="13">
        <v>0.7</v>
      </c>
      <c r="C58" s="6">
        <v>1</v>
      </c>
      <c r="D58" s="5">
        <f t="shared" si="1"/>
        <v>1.4</v>
      </c>
      <c r="E58" s="20" t="s">
        <v>3</v>
      </c>
      <c r="F58" s="23"/>
    </row>
    <row r="59" spans="1:6" x14ac:dyDescent="0.25">
      <c r="A59" s="157"/>
      <c r="B59" s="13">
        <v>0.7</v>
      </c>
      <c r="C59" s="6">
        <v>17</v>
      </c>
      <c r="D59" s="5">
        <f t="shared" si="1"/>
        <v>23.799999999999997</v>
      </c>
      <c r="E59" s="20" t="s">
        <v>3</v>
      </c>
      <c r="F59" s="23" t="s">
        <v>20</v>
      </c>
    </row>
    <row r="60" spans="1:6" ht="15.75" thickBot="1" x14ac:dyDescent="0.3">
      <c r="A60" s="158"/>
      <c r="B60" s="26">
        <v>12</v>
      </c>
      <c r="C60" s="27">
        <v>2</v>
      </c>
      <c r="D60" s="28">
        <f t="shared" si="1"/>
        <v>48</v>
      </c>
      <c r="E60" s="29" t="s">
        <v>3</v>
      </c>
      <c r="F60" s="30" t="s">
        <v>19</v>
      </c>
    </row>
    <row r="61" spans="1:6" x14ac:dyDescent="0.25">
      <c r="A61" s="33" t="s">
        <v>35</v>
      </c>
      <c r="B61" s="16">
        <v>12</v>
      </c>
      <c r="C61" s="15">
        <v>1</v>
      </c>
      <c r="D61" s="40">
        <f t="shared" si="1"/>
        <v>24</v>
      </c>
      <c r="E61" s="31" t="s">
        <v>3</v>
      </c>
      <c r="F61" s="32" t="s">
        <v>19</v>
      </c>
    </row>
    <row r="62" spans="1:6" x14ac:dyDescent="0.25">
      <c r="A62" s="34"/>
      <c r="B62" s="9"/>
      <c r="C62" s="10"/>
      <c r="D62" s="78">
        <f>SUM(D23:D61)</f>
        <v>665.5999999999998</v>
      </c>
      <c r="E62" s="11"/>
      <c r="F62" s="12"/>
    </row>
    <row r="63" spans="1:6" x14ac:dyDescent="0.25">
      <c r="A63" s="34"/>
      <c r="B63" s="9"/>
      <c r="C63" s="10"/>
      <c r="D63" s="10"/>
      <c r="E63" s="11"/>
      <c r="F63" s="12"/>
    </row>
    <row r="64" spans="1:6" x14ac:dyDescent="0.25">
      <c r="A64" s="34"/>
      <c r="B64" s="9"/>
      <c r="C64" s="10"/>
      <c r="D64" s="10"/>
      <c r="E64" s="11"/>
      <c r="F64" s="12"/>
    </row>
    <row r="65" spans="1:6" ht="39.75" x14ac:dyDescent="0.25">
      <c r="A65" s="79" t="s">
        <v>126</v>
      </c>
      <c r="B65" s="80" t="s">
        <v>131</v>
      </c>
      <c r="C65" s="80" t="s">
        <v>2</v>
      </c>
      <c r="D65" s="143" t="s">
        <v>148</v>
      </c>
      <c r="E65" s="80" t="s">
        <v>1</v>
      </c>
      <c r="F65" s="81" t="s">
        <v>0</v>
      </c>
    </row>
    <row r="66" spans="1:6" x14ac:dyDescent="0.25">
      <c r="A66" s="19"/>
      <c r="B66" s="13">
        <v>4.42</v>
      </c>
      <c r="C66" s="6">
        <v>4</v>
      </c>
      <c r="D66" s="5">
        <f>B66*C66*2</f>
        <v>35.36</v>
      </c>
      <c r="E66" s="20" t="s">
        <v>3</v>
      </c>
      <c r="F66" s="35"/>
    </row>
    <row r="67" spans="1:6" x14ac:dyDescent="0.25">
      <c r="A67" s="36"/>
      <c r="B67" s="14"/>
      <c r="C67" s="10"/>
      <c r="D67" s="78">
        <f>SUM(D66:D66)</f>
        <v>35.36</v>
      </c>
      <c r="E67" s="37"/>
      <c r="F67" s="38"/>
    </row>
    <row r="68" spans="1:6" x14ac:dyDescent="0.25">
      <c r="A68" s="36"/>
      <c r="B68" s="14"/>
      <c r="C68" s="14"/>
      <c r="D68" s="14"/>
      <c r="E68" s="14"/>
      <c r="F68" s="38"/>
    </row>
    <row r="69" spans="1:6" x14ac:dyDescent="0.25">
      <c r="A69" s="12"/>
      <c r="B69" s="12"/>
      <c r="C69" s="14"/>
      <c r="D69" s="14"/>
      <c r="E69" s="14"/>
      <c r="F69" s="12"/>
    </row>
    <row r="70" spans="1:6" ht="39.75" x14ac:dyDescent="0.25">
      <c r="A70" s="82" t="s">
        <v>133</v>
      </c>
      <c r="B70" s="80" t="s">
        <v>131</v>
      </c>
      <c r="C70" s="80" t="s">
        <v>2</v>
      </c>
      <c r="D70" s="143" t="s">
        <v>148</v>
      </c>
      <c r="E70" s="80" t="s">
        <v>1</v>
      </c>
      <c r="F70" s="81" t="s">
        <v>0</v>
      </c>
    </row>
    <row r="71" spans="1:6" x14ac:dyDescent="0.25">
      <c r="A71" s="19"/>
      <c r="B71" s="13">
        <v>2.15</v>
      </c>
      <c r="C71" s="6">
        <v>2</v>
      </c>
      <c r="D71" s="5">
        <f>B71*C71*2</f>
        <v>8.6</v>
      </c>
      <c r="E71" s="20" t="s">
        <v>3</v>
      </c>
      <c r="F71" s="21" t="s">
        <v>37</v>
      </c>
    </row>
    <row r="72" spans="1:6" x14ac:dyDescent="0.25">
      <c r="A72" s="19"/>
      <c r="B72" s="13">
        <v>2.6</v>
      </c>
      <c r="C72" s="6">
        <v>7</v>
      </c>
      <c r="D72" s="5">
        <f t="shared" ref="D72:D77" si="2">B72*C72*2</f>
        <v>36.4</v>
      </c>
      <c r="E72" s="20" t="s">
        <v>3</v>
      </c>
      <c r="F72" s="21" t="s">
        <v>38</v>
      </c>
    </row>
    <row r="73" spans="1:6" x14ac:dyDescent="0.25">
      <c r="A73" s="19"/>
      <c r="B73" s="13">
        <v>1.5</v>
      </c>
      <c r="C73" s="6">
        <v>3</v>
      </c>
      <c r="D73" s="5">
        <f t="shared" si="2"/>
        <v>9</v>
      </c>
      <c r="E73" s="20" t="s">
        <v>3</v>
      </c>
      <c r="F73" s="21" t="s">
        <v>39</v>
      </c>
    </row>
    <row r="74" spans="1:6" x14ac:dyDescent="0.25">
      <c r="A74" s="19"/>
      <c r="B74" s="13">
        <v>1.6</v>
      </c>
      <c r="C74" s="6">
        <v>3</v>
      </c>
      <c r="D74" s="5">
        <f t="shared" si="2"/>
        <v>9.6000000000000014</v>
      </c>
      <c r="E74" s="20" t="s">
        <v>3</v>
      </c>
      <c r="F74" s="21" t="s">
        <v>40</v>
      </c>
    </row>
    <row r="75" spans="1:6" x14ac:dyDescent="0.25">
      <c r="A75" s="19"/>
      <c r="B75" s="13">
        <v>3.4</v>
      </c>
      <c r="C75" s="6">
        <v>1</v>
      </c>
      <c r="D75" s="5">
        <f t="shared" si="2"/>
        <v>6.8</v>
      </c>
      <c r="E75" s="20" t="s">
        <v>3</v>
      </c>
      <c r="F75" s="21" t="s">
        <v>41</v>
      </c>
    </row>
    <row r="76" spans="1:6" x14ac:dyDescent="0.25">
      <c r="A76" s="19"/>
      <c r="B76" s="13">
        <v>0.7</v>
      </c>
      <c r="C76" s="6">
        <v>2</v>
      </c>
      <c r="D76" s="5">
        <f t="shared" si="2"/>
        <v>2.8</v>
      </c>
      <c r="E76" s="20" t="s">
        <v>3</v>
      </c>
      <c r="F76" s="23" t="s">
        <v>42</v>
      </c>
    </row>
    <row r="77" spans="1:6" x14ac:dyDescent="0.25">
      <c r="A77" s="19"/>
      <c r="B77" s="13">
        <v>1.6</v>
      </c>
      <c r="C77" s="6">
        <v>2</v>
      </c>
      <c r="D77" s="5">
        <f t="shared" si="2"/>
        <v>6.4</v>
      </c>
      <c r="E77" s="20" t="s">
        <v>3</v>
      </c>
      <c r="F77" s="23" t="s">
        <v>43</v>
      </c>
    </row>
    <row r="78" spans="1:6" x14ac:dyDescent="0.25">
      <c r="A78" s="12"/>
      <c r="B78" s="12"/>
      <c r="C78" s="12"/>
      <c r="D78" s="78">
        <f>SUM(D71:D77)</f>
        <v>79.600000000000009</v>
      </c>
      <c r="E78" s="12"/>
      <c r="F78" s="12"/>
    </row>
    <row r="79" spans="1:6" x14ac:dyDescent="0.25">
      <c r="A79" s="12"/>
      <c r="B79" s="12"/>
      <c r="C79" s="12"/>
      <c r="D79" s="12"/>
      <c r="E79" s="12"/>
      <c r="F79" s="12"/>
    </row>
    <row r="80" spans="1:6" x14ac:dyDescent="0.25">
      <c r="A80" s="12"/>
      <c r="B80" s="12"/>
      <c r="C80" s="12"/>
      <c r="D80" s="12"/>
      <c r="E80" s="12"/>
      <c r="F80" s="12"/>
    </row>
    <row r="81" spans="1:6" ht="39.75" x14ac:dyDescent="0.25">
      <c r="A81" s="82" t="s">
        <v>134</v>
      </c>
      <c r="B81" s="80" t="s">
        <v>131</v>
      </c>
      <c r="C81" s="80" t="s">
        <v>2</v>
      </c>
      <c r="D81" s="143" t="s">
        <v>148</v>
      </c>
      <c r="E81" s="80" t="s">
        <v>1</v>
      </c>
      <c r="F81" s="81" t="s">
        <v>0</v>
      </c>
    </row>
    <row r="82" spans="1:6" x14ac:dyDescent="0.25">
      <c r="A82" s="19"/>
      <c r="B82" s="13">
        <v>1.7</v>
      </c>
      <c r="C82" s="6">
        <v>2</v>
      </c>
      <c r="D82" s="5">
        <f>B82*C82*2</f>
        <v>6.8</v>
      </c>
      <c r="E82" s="20" t="s">
        <v>3</v>
      </c>
      <c r="F82" s="23" t="s">
        <v>48</v>
      </c>
    </row>
    <row r="83" spans="1:6" x14ac:dyDescent="0.25">
      <c r="A83" s="19"/>
      <c r="B83" s="13">
        <v>1.8</v>
      </c>
      <c r="C83" s="6">
        <v>3</v>
      </c>
      <c r="D83" s="5">
        <f t="shared" ref="D83:D87" si="3">B83*C83*2</f>
        <v>10.8</v>
      </c>
      <c r="E83" s="20" t="s">
        <v>3</v>
      </c>
      <c r="F83" s="141" t="s">
        <v>47</v>
      </c>
    </row>
    <row r="84" spans="1:6" x14ac:dyDescent="0.25">
      <c r="A84" s="19"/>
      <c r="B84" s="13">
        <v>3.5</v>
      </c>
      <c r="C84" s="6">
        <v>8</v>
      </c>
      <c r="D84" s="5">
        <f t="shared" si="3"/>
        <v>56</v>
      </c>
      <c r="E84" s="20" t="s">
        <v>3</v>
      </c>
      <c r="F84" s="141" t="s">
        <v>47</v>
      </c>
    </row>
    <row r="85" spans="1:6" x14ac:dyDescent="0.25">
      <c r="A85" s="19"/>
      <c r="B85" s="13">
        <v>4.2</v>
      </c>
      <c r="C85" s="6">
        <v>6</v>
      </c>
      <c r="D85" s="5">
        <f t="shared" si="3"/>
        <v>50.400000000000006</v>
      </c>
      <c r="E85" s="20" t="s">
        <v>3</v>
      </c>
      <c r="F85" s="141" t="s">
        <v>47</v>
      </c>
    </row>
    <row r="86" spans="1:6" x14ac:dyDescent="0.25">
      <c r="A86" s="19"/>
      <c r="B86" s="13">
        <v>1.5</v>
      </c>
      <c r="C86" s="6">
        <v>3</v>
      </c>
      <c r="D86" s="5">
        <f t="shared" si="3"/>
        <v>9</v>
      </c>
      <c r="E86" s="20" t="s">
        <v>3</v>
      </c>
      <c r="F86" s="141" t="s">
        <v>147</v>
      </c>
    </row>
    <row r="87" spans="1:6" x14ac:dyDescent="0.25">
      <c r="A87" s="19"/>
      <c r="B87" s="13">
        <v>3</v>
      </c>
      <c r="C87" s="6">
        <v>6</v>
      </c>
      <c r="D87" s="5">
        <f t="shared" si="3"/>
        <v>36</v>
      </c>
      <c r="E87" s="20" t="s">
        <v>3</v>
      </c>
      <c r="F87" s="142" t="s">
        <v>147</v>
      </c>
    </row>
    <row r="88" spans="1:6" x14ac:dyDescent="0.25">
      <c r="A88" s="18" t="s">
        <v>149</v>
      </c>
      <c r="B88" s="12"/>
      <c r="C88" s="12"/>
      <c r="D88" s="78">
        <f>SUM(D82:D87)</f>
        <v>169</v>
      </c>
      <c r="E88" s="12"/>
      <c r="F88" s="12"/>
    </row>
    <row r="89" spans="1:6" x14ac:dyDescent="0.25">
      <c r="A89" s="12"/>
      <c r="B89" s="12"/>
      <c r="C89" s="12"/>
      <c r="D89" s="12"/>
      <c r="E89" s="12"/>
      <c r="F89" s="12"/>
    </row>
    <row r="90" spans="1:6" x14ac:dyDescent="0.25">
      <c r="A90" s="12"/>
      <c r="B90" s="12"/>
      <c r="C90" s="12"/>
      <c r="D90" s="12"/>
      <c r="E90" s="12"/>
      <c r="F90" s="12"/>
    </row>
    <row r="91" spans="1:6" ht="39.75" x14ac:dyDescent="0.25">
      <c r="A91" s="79" t="s">
        <v>127</v>
      </c>
      <c r="B91" s="80" t="s">
        <v>131</v>
      </c>
      <c r="C91" s="80" t="s">
        <v>2</v>
      </c>
      <c r="D91" s="143" t="s">
        <v>148</v>
      </c>
      <c r="E91" s="80" t="s">
        <v>1</v>
      </c>
      <c r="F91" s="81" t="s">
        <v>0</v>
      </c>
    </row>
    <row r="92" spans="1:6" x14ac:dyDescent="0.25">
      <c r="A92" s="19"/>
      <c r="B92" s="13">
        <v>1.1000000000000001</v>
      </c>
      <c r="C92" s="6">
        <v>4</v>
      </c>
      <c r="D92" s="5">
        <f>B92*C92*2</f>
        <v>8.8000000000000007</v>
      </c>
      <c r="E92" s="20" t="s">
        <v>3</v>
      </c>
      <c r="F92" s="21"/>
    </row>
    <row r="93" spans="1:6" x14ac:dyDescent="0.25">
      <c r="A93" s="19"/>
      <c r="B93" s="13">
        <v>1.9</v>
      </c>
      <c r="C93" s="6">
        <v>100</v>
      </c>
      <c r="D93" s="5">
        <f t="shared" ref="D93:D99" si="4">B93*C93*2</f>
        <v>380</v>
      </c>
      <c r="E93" s="20" t="s">
        <v>3</v>
      </c>
      <c r="F93" s="21"/>
    </row>
    <row r="94" spans="1:6" x14ac:dyDescent="0.25">
      <c r="A94" s="19"/>
      <c r="B94" s="13">
        <v>0.9</v>
      </c>
      <c r="C94" s="6">
        <v>21</v>
      </c>
      <c r="D94" s="5">
        <f t="shared" si="4"/>
        <v>37.800000000000004</v>
      </c>
      <c r="E94" s="20" t="s">
        <v>3</v>
      </c>
      <c r="F94" s="21"/>
    </row>
    <row r="95" spans="1:6" x14ac:dyDescent="0.25">
      <c r="A95" s="19"/>
      <c r="B95" s="13">
        <v>5.8</v>
      </c>
      <c r="C95" s="6">
        <v>6</v>
      </c>
      <c r="D95" s="5">
        <f t="shared" si="4"/>
        <v>69.599999999999994</v>
      </c>
      <c r="E95" s="20" t="s">
        <v>3</v>
      </c>
      <c r="F95" s="21" t="s">
        <v>44</v>
      </c>
    </row>
    <row r="96" spans="1:6" x14ac:dyDescent="0.25">
      <c r="A96" s="19"/>
      <c r="B96" s="13">
        <v>4</v>
      </c>
      <c r="C96" s="6">
        <v>1</v>
      </c>
      <c r="D96" s="5">
        <f t="shared" si="4"/>
        <v>8</v>
      </c>
      <c r="E96" s="20" t="s">
        <v>3</v>
      </c>
      <c r="F96" s="21" t="s">
        <v>45</v>
      </c>
    </row>
    <row r="97" spans="1:6" x14ac:dyDescent="0.25">
      <c r="A97" s="19"/>
      <c r="B97" s="13">
        <v>1.5</v>
      </c>
      <c r="C97" s="6">
        <v>1</v>
      </c>
      <c r="D97" s="5">
        <f t="shared" si="4"/>
        <v>3</v>
      </c>
      <c r="E97" s="20" t="s">
        <v>3</v>
      </c>
      <c r="F97" s="23"/>
    </row>
    <row r="98" spans="1:6" x14ac:dyDescent="0.25">
      <c r="A98" s="19"/>
      <c r="B98" s="13">
        <v>0.6</v>
      </c>
      <c r="C98" s="6">
        <v>6</v>
      </c>
      <c r="D98" s="5">
        <f t="shared" si="4"/>
        <v>7.1999999999999993</v>
      </c>
      <c r="E98" s="20" t="s">
        <v>3</v>
      </c>
      <c r="F98" s="23"/>
    </row>
    <row r="99" spans="1:6" x14ac:dyDescent="0.25">
      <c r="A99" s="19"/>
      <c r="B99" s="13">
        <v>14.2</v>
      </c>
      <c r="C99" s="6">
        <v>4</v>
      </c>
      <c r="D99" s="5">
        <f t="shared" si="4"/>
        <v>113.6</v>
      </c>
      <c r="E99" s="20" t="s">
        <v>3</v>
      </c>
      <c r="F99" s="23" t="s">
        <v>46</v>
      </c>
    </row>
    <row r="100" spans="1:6" x14ac:dyDescent="0.25">
      <c r="A100" s="12"/>
      <c r="B100" s="12"/>
      <c r="C100" s="12"/>
      <c r="D100" s="78">
        <f>SUM(D92:D99)</f>
        <v>628.00000000000011</v>
      </c>
      <c r="E100" s="12"/>
      <c r="F100" s="12"/>
    </row>
    <row r="101" spans="1:6" x14ac:dyDescent="0.25">
      <c r="A101" s="12"/>
      <c r="B101" s="12"/>
      <c r="C101" s="12"/>
      <c r="D101" s="12"/>
      <c r="E101" s="12"/>
      <c r="F101" s="12"/>
    </row>
    <row r="102" spans="1:6" x14ac:dyDescent="0.25">
      <c r="A102" s="12"/>
      <c r="B102" s="12"/>
      <c r="C102" s="12"/>
      <c r="D102" s="12"/>
      <c r="E102" s="12"/>
      <c r="F102" s="12"/>
    </row>
    <row r="103" spans="1:6" x14ac:dyDescent="0.25">
      <c r="A103" s="12"/>
      <c r="B103" s="12"/>
      <c r="C103" s="12"/>
      <c r="D103" s="12"/>
      <c r="E103" s="12"/>
      <c r="F103" s="12"/>
    </row>
    <row r="104" spans="1:6" x14ac:dyDescent="0.25">
      <c r="A104" s="12"/>
      <c r="B104" s="12"/>
      <c r="C104" s="12"/>
      <c r="D104" s="12"/>
      <c r="E104" s="12"/>
      <c r="F104" s="12"/>
    </row>
    <row r="105" spans="1:6" x14ac:dyDescent="0.25">
      <c r="A105" s="12"/>
      <c r="B105" s="12"/>
      <c r="C105" s="12"/>
      <c r="D105" s="12"/>
      <c r="E105" s="12"/>
      <c r="F105" s="12"/>
    </row>
    <row r="106" spans="1:6" x14ac:dyDescent="0.25">
      <c r="A106" s="12"/>
      <c r="B106" s="12"/>
      <c r="C106" s="12"/>
      <c r="D106" s="12"/>
      <c r="E106" s="12"/>
      <c r="F106" s="12"/>
    </row>
    <row r="107" spans="1:6" x14ac:dyDescent="0.25">
      <c r="A107" s="12"/>
      <c r="B107" s="12"/>
      <c r="C107" s="12"/>
      <c r="D107" s="12"/>
      <c r="E107" s="12"/>
      <c r="F107" s="12"/>
    </row>
    <row r="108" spans="1:6" x14ac:dyDescent="0.25">
      <c r="A108" s="12"/>
      <c r="B108" s="12"/>
      <c r="C108" s="12"/>
      <c r="D108" s="12"/>
      <c r="E108" s="12"/>
      <c r="F108" s="12"/>
    </row>
    <row r="109" spans="1:6" x14ac:dyDescent="0.25">
      <c r="A109" s="12"/>
      <c r="B109" s="12"/>
      <c r="C109" s="12"/>
      <c r="D109" s="12"/>
      <c r="E109" s="12"/>
      <c r="F109" s="12"/>
    </row>
    <row r="110" spans="1:6" x14ac:dyDescent="0.25">
      <c r="A110" s="12"/>
      <c r="B110" s="12"/>
      <c r="C110" s="12"/>
      <c r="D110" s="12"/>
      <c r="E110" s="12"/>
      <c r="F110" s="12"/>
    </row>
    <row r="111" spans="1:6" x14ac:dyDescent="0.25">
      <c r="A111" s="12"/>
      <c r="B111" s="12"/>
      <c r="C111" s="12"/>
      <c r="D111" s="12"/>
      <c r="E111" s="12"/>
      <c r="F111" s="12"/>
    </row>
    <row r="112" spans="1:6" x14ac:dyDescent="0.25">
      <c r="A112" s="12"/>
      <c r="B112" s="12"/>
      <c r="C112" s="12"/>
      <c r="D112" s="12"/>
      <c r="E112" s="12"/>
      <c r="F112" s="12"/>
    </row>
    <row r="113" spans="1:6" x14ac:dyDescent="0.25">
      <c r="A113" s="12"/>
      <c r="B113" s="12"/>
      <c r="C113" s="12"/>
      <c r="D113" s="12"/>
      <c r="E113" s="12"/>
      <c r="F113" s="12"/>
    </row>
    <row r="114" spans="1:6" x14ac:dyDescent="0.25">
      <c r="A114" s="12"/>
      <c r="B114" s="12"/>
      <c r="C114" s="12"/>
      <c r="D114" s="12"/>
      <c r="E114" s="12"/>
      <c r="F114" s="12"/>
    </row>
    <row r="115" spans="1:6" x14ac:dyDescent="0.25">
      <c r="A115" s="12"/>
      <c r="B115" s="12"/>
      <c r="C115" s="12"/>
      <c r="D115" s="12"/>
      <c r="E115" s="12"/>
      <c r="F115" s="12"/>
    </row>
    <row r="116" spans="1:6" x14ac:dyDescent="0.25">
      <c r="A116" s="12"/>
      <c r="B116" s="12"/>
      <c r="C116" s="12"/>
      <c r="D116" s="12"/>
      <c r="E116" s="12"/>
      <c r="F116" s="12"/>
    </row>
    <row r="117" spans="1:6" x14ac:dyDescent="0.25">
      <c r="A117" s="12"/>
      <c r="B117" s="12"/>
      <c r="C117" s="12"/>
      <c r="D117" s="12"/>
      <c r="E117" s="12"/>
      <c r="F117" s="12"/>
    </row>
    <row r="118" spans="1:6" x14ac:dyDescent="0.25">
      <c r="A118" s="12"/>
      <c r="B118" s="12"/>
      <c r="C118" s="12"/>
      <c r="D118" s="12"/>
      <c r="E118" s="12"/>
      <c r="F118" s="12"/>
    </row>
    <row r="119" spans="1:6" x14ac:dyDescent="0.25">
      <c r="A119" s="12"/>
      <c r="B119" s="12"/>
      <c r="C119" s="12"/>
      <c r="D119" s="12"/>
      <c r="E119" s="12"/>
      <c r="F119" s="12"/>
    </row>
    <row r="120" spans="1:6" x14ac:dyDescent="0.25">
      <c r="A120" s="12"/>
      <c r="B120" s="12"/>
      <c r="C120" s="12"/>
      <c r="D120" s="12"/>
      <c r="E120" s="12"/>
      <c r="F120" s="12"/>
    </row>
    <row r="121" spans="1:6" x14ac:dyDescent="0.25">
      <c r="A121" s="12"/>
      <c r="B121" s="12"/>
      <c r="C121" s="12"/>
      <c r="D121" s="12"/>
      <c r="E121" s="12"/>
      <c r="F121" s="12"/>
    </row>
    <row r="122" spans="1:6" x14ac:dyDescent="0.25">
      <c r="A122" s="12"/>
      <c r="B122" s="12"/>
      <c r="C122" s="12"/>
      <c r="D122" s="12"/>
      <c r="E122" s="12"/>
      <c r="F122" s="12"/>
    </row>
    <row r="123" spans="1:6" x14ac:dyDescent="0.25">
      <c r="A123" s="12"/>
      <c r="B123" s="12"/>
      <c r="C123" s="12"/>
      <c r="D123" s="12"/>
      <c r="E123" s="12"/>
      <c r="F123" s="12"/>
    </row>
    <row r="124" spans="1:6" x14ac:dyDescent="0.25">
      <c r="A124" s="12"/>
      <c r="B124" s="12"/>
      <c r="C124" s="12"/>
      <c r="D124" s="12"/>
      <c r="E124" s="12"/>
      <c r="F124" s="12"/>
    </row>
    <row r="125" spans="1:6" x14ac:dyDescent="0.25">
      <c r="A125" s="12"/>
      <c r="B125" s="12"/>
      <c r="C125" s="12"/>
      <c r="D125" s="12"/>
      <c r="E125" s="12"/>
      <c r="F125" s="12"/>
    </row>
    <row r="126" spans="1:6" x14ac:dyDescent="0.25">
      <c r="A126" s="12"/>
      <c r="B126" s="12"/>
      <c r="C126" s="12"/>
      <c r="D126" s="12"/>
      <c r="E126" s="12"/>
      <c r="F126" s="12"/>
    </row>
    <row r="127" spans="1:6" x14ac:dyDescent="0.25">
      <c r="A127" s="12"/>
      <c r="B127" s="12"/>
      <c r="C127" s="12"/>
      <c r="D127" s="12"/>
      <c r="E127" s="12"/>
      <c r="F127" s="12"/>
    </row>
    <row r="128" spans="1:6" x14ac:dyDescent="0.25">
      <c r="A128" s="12"/>
      <c r="B128" s="12"/>
      <c r="C128" s="12"/>
      <c r="D128" s="12"/>
      <c r="E128" s="12"/>
      <c r="F128" s="12"/>
    </row>
    <row r="129" spans="1:6" x14ac:dyDescent="0.25">
      <c r="A129" s="12"/>
      <c r="B129" s="12"/>
      <c r="C129" s="12"/>
      <c r="D129" s="12"/>
      <c r="E129" s="12"/>
      <c r="F129" s="12"/>
    </row>
    <row r="130" spans="1:6" x14ac:dyDescent="0.25">
      <c r="A130" s="12"/>
      <c r="B130" s="12"/>
      <c r="C130" s="12"/>
      <c r="D130" s="12"/>
      <c r="E130" s="12"/>
      <c r="F130" s="12"/>
    </row>
    <row r="131" spans="1:6" x14ac:dyDescent="0.25">
      <c r="A131" s="12"/>
      <c r="B131" s="12"/>
      <c r="C131" s="12"/>
      <c r="D131" s="12"/>
      <c r="E131" s="12"/>
      <c r="F131" s="12"/>
    </row>
    <row r="132" spans="1:6" x14ac:dyDescent="0.25">
      <c r="A132" s="12"/>
      <c r="B132" s="12"/>
      <c r="C132" s="12"/>
      <c r="D132" s="12"/>
      <c r="E132" s="12"/>
      <c r="F132" s="12"/>
    </row>
    <row r="133" spans="1:6" x14ac:dyDescent="0.25">
      <c r="A133" s="12"/>
      <c r="B133" s="12"/>
      <c r="C133" s="12"/>
      <c r="D133" s="12"/>
      <c r="E133" s="12"/>
      <c r="F133" s="12"/>
    </row>
    <row r="134" spans="1:6" x14ac:dyDescent="0.25">
      <c r="A134" s="12"/>
      <c r="B134" s="12"/>
      <c r="C134" s="12"/>
      <c r="D134" s="12"/>
      <c r="E134" s="12"/>
      <c r="F134" s="12"/>
    </row>
    <row r="135" spans="1:6" x14ac:dyDescent="0.25">
      <c r="A135" s="12"/>
      <c r="B135" s="12"/>
      <c r="C135" s="12"/>
      <c r="D135" s="12"/>
      <c r="E135" s="12"/>
      <c r="F135" s="12"/>
    </row>
    <row r="136" spans="1:6" x14ac:dyDescent="0.25">
      <c r="A136" s="12"/>
      <c r="B136" s="12"/>
      <c r="C136" s="12"/>
      <c r="D136" s="12"/>
      <c r="E136" s="12"/>
      <c r="F136" s="12"/>
    </row>
    <row r="137" spans="1:6" x14ac:dyDescent="0.25">
      <c r="A137" s="12"/>
      <c r="B137" s="12"/>
      <c r="C137" s="12"/>
      <c r="D137" s="12"/>
      <c r="E137" s="12"/>
      <c r="F137" s="12"/>
    </row>
    <row r="138" spans="1:6" x14ac:dyDescent="0.25">
      <c r="A138" s="12"/>
      <c r="B138" s="12"/>
      <c r="C138" s="12"/>
      <c r="D138" s="12"/>
      <c r="E138" s="12"/>
      <c r="F138" s="12"/>
    </row>
    <row r="139" spans="1:6" x14ac:dyDescent="0.25">
      <c r="A139" s="12"/>
      <c r="B139" s="12"/>
      <c r="C139" s="12"/>
      <c r="D139" s="12"/>
      <c r="E139" s="12"/>
      <c r="F139" s="12"/>
    </row>
    <row r="140" spans="1:6" x14ac:dyDescent="0.25">
      <c r="A140" s="12"/>
      <c r="B140" s="12"/>
      <c r="C140" s="12"/>
      <c r="D140" s="12"/>
      <c r="E140" s="12"/>
      <c r="F140" s="12"/>
    </row>
    <row r="141" spans="1:6" x14ac:dyDescent="0.25">
      <c r="A141" s="12"/>
      <c r="B141" s="12"/>
      <c r="C141" s="12"/>
      <c r="D141" s="12"/>
      <c r="E141" s="12"/>
      <c r="F141" s="12"/>
    </row>
    <row r="142" spans="1:6" x14ac:dyDescent="0.25">
      <c r="A142" s="12"/>
      <c r="B142" s="12"/>
      <c r="C142" s="12"/>
      <c r="D142" s="12"/>
      <c r="E142" s="12"/>
      <c r="F142" s="12"/>
    </row>
    <row r="143" spans="1:6" x14ac:dyDescent="0.25">
      <c r="A143" s="12"/>
      <c r="B143" s="12"/>
      <c r="C143" s="12"/>
      <c r="D143" s="12"/>
      <c r="E143" s="12"/>
      <c r="F143" s="12"/>
    </row>
    <row r="144" spans="1:6" x14ac:dyDescent="0.25">
      <c r="A144" s="12"/>
      <c r="B144" s="12"/>
      <c r="C144" s="12"/>
      <c r="D144" s="12"/>
      <c r="E144" s="12"/>
      <c r="F144" s="12"/>
    </row>
    <row r="145" spans="1:6" x14ac:dyDescent="0.25">
      <c r="A145" s="12"/>
      <c r="B145" s="12"/>
      <c r="C145" s="12"/>
      <c r="D145" s="12"/>
      <c r="E145" s="12"/>
      <c r="F145" s="12"/>
    </row>
    <row r="146" spans="1:6" x14ac:dyDescent="0.25">
      <c r="A146" s="12"/>
      <c r="B146" s="12"/>
      <c r="C146" s="12"/>
      <c r="D146" s="12"/>
      <c r="E146" s="12"/>
      <c r="F146" s="12"/>
    </row>
    <row r="147" spans="1:6" x14ac:dyDescent="0.25">
      <c r="A147" s="12"/>
      <c r="B147" s="12"/>
      <c r="C147" s="12"/>
      <c r="D147" s="12"/>
      <c r="E147" s="12"/>
      <c r="F147" s="12"/>
    </row>
    <row r="148" spans="1:6" x14ac:dyDescent="0.25">
      <c r="A148" s="12"/>
      <c r="B148" s="12"/>
      <c r="C148" s="12"/>
      <c r="D148" s="12"/>
      <c r="E148" s="12"/>
      <c r="F148" s="12"/>
    </row>
    <row r="149" spans="1:6" x14ac:dyDescent="0.25">
      <c r="A149" s="12"/>
      <c r="B149" s="12"/>
      <c r="C149" s="12"/>
      <c r="D149" s="12"/>
      <c r="E149" s="12"/>
      <c r="F149" s="12"/>
    </row>
    <row r="150" spans="1:6" x14ac:dyDescent="0.25">
      <c r="A150" s="12"/>
      <c r="B150" s="12"/>
      <c r="C150" s="12"/>
      <c r="D150" s="12"/>
      <c r="E150" s="12"/>
      <c r="F150" s="12"/>
    </row>
    <row r="151" spans="1:6" x14ac:dyDescent="0.25">
      <c r="A151" s="12"/>
      <c r="B151" s="12"/>
      <c r="C151" s="12"/>
      <c r="D151" s="12"/>
      <c r="E151" s="12"/>
      <c r="F151" s="12"/>
    </row>
    <row r="152" spans="1:6" x14ac:dyDescent="0.25">
      <c r="A152" s="12"/>
      <c r="B152" s="12"/>
      <c r="C152" s="12"/>
      <c r="D152" s="12"/>
      <c r="E152" s="12"/>
      <c r="F152" s="12"/>
    </row>
    <row r="153" spans="1:6" x14ac:dyDescent="0.25">
      <c r="A153" s="12"/>
      <c r="B153" s="12"/>
      <c r="C153" s="12"/>
      <c r="D153" s="12"/>
      <c r="E153" s="12"/>
      <c r="F153" s="12"/>
    </row>
    <row r="154" spans="1:6" x14ac:dyDescent="0.25">
      <c r="A154" s="12"/>
      <c r="B154" s="12"/>
      <c r="C154" s="12"/>
      <c r="D154" s="12"/>
      <c r="E154" s="12"/>
      <c r="F154" s="12"/>
    </row>
    <row r="155" spans="1:6" x14ac:dyDescent="0.25">
      <c r="A155" s="12"/>
      <c r="B155" s="12"/>
      <c r="C155" s="12"/>
      <c r="D155" s="12"/>
      <c r="E155" s="12"/>
      <c r="F155" s="12"/>
    </row>
    <row r="156" spans="1:6" x14ac:dyDescent="0.25">
      <c r="A156" s="12"/>
      <c r="B156" s="12"/>
      <c r="C156" s="12"/>
      <c r="D156" s="12"/>
      <c r="E156" s="12"/>
      <c r="F156" s="12"/>
    </row>
    <row r="157" spans="1:6" x14ac:dyDescent="0.25">
      <c r="A157" s="12"/>
      <c r="B157" s="12"/>
      <c r="C157" s="12"/>
      <c r="D157" s="12"/>
      <c r="E157" s="12"/>
      <c r="F157" s="12"/>
    </row>
    <row r="158" spans="1:6" x14ac:dyDescent="0.25">
      <c r="A158" s="12"/>
      <c r="B158" s="12"/>
      <c r="C158" s="12"/>
      <c r="D158" s="12"/>
      <c r="E158" s="12"/>
      <c r="F158" s="12"/>
    </row>
    <row r="159" spans="1:6" x14ac:dyDescent="0.25">
      <c r="A159" s="12"/>
      <c r="B159" s="12"/>
      <c r="C159" s="12"/>
      <c r="D159" s="12"/>
      <c r="E159" s="12"/>
      <c r="F159" s="12"/>
    </row>
    <row r="160" spans="1:6" x14ac:dyDescent="0.25">
      <c r="A160" s="12"/>
      <c r="B160" s="12"/>
      <c r="C160" s="12"/>
      <c r="D160" s="12"/>
      <c r="E160" s="12"/>
      <c r="F160" s="12"/>
    </row>
    <row r="161" spans="1:6" x14ac:dyDescent="0.25">
      <c r="A161" s="12"/>
      <c r="B161" s="12"/>
      <c r="C161" s="12"/>
      <c r="D161" s="12"/>
      <c r="E161" s="12"/>
      <c r="F161" s="12"/>
    </row>
    <row r="162" spans="1:6" x14ac:dyDescent="0.25">
      <c r="A162" s="12"/>
      <c r="B162" s="12"/>
      <c r="C162" s="12"/>
      <c r="D162" s="12"/>
      <c r="E162" s="12"/>
      <c r="F162" s="12"/>
    </row>
    <row r="163" spans="1:6" x14ac:dyDescent="0.25">
      <c r="A163" s="12"/>
      <c r="B163" s="12"/>
      <c r="C163" s="12"/>
      <c r="D163" s="12"/>
      <c r="E163" s="12"/>
      <c r="F163" s="12"/>
    </row>
    <row r="164" spans="1:6" x14ac:dyDescent="0.25">
      <c r="A164" s="12"/>
      <c r="B164" s="12"/>
      <c r="C164" s="12"/>
      <c r="D164" s="12"/>
      <c r="E164" s="12"/>
      <c r="F164" s="12"/>
    </row>
    <row r="165" spans="1:6" x14ac:dyDescent="0.25">
      <c r="A165" s="12"/>
      <c r="B165" s="12"/>
      <c r="C165" s="12"/>
      <c r="D165" s="12"/>
      <c r="E165" s="12"/>
      <c r="F165" s="12"/>
    </row>
    <row r="166" spans="1:6" x14ac:dyDescent="0.25">
      <c r="A166" s="12"/>
      <c r="B166" s="12"/>
      <c r="C166" s="12"/>
      <c r="D166" s="12"/>
      <c r="E166" s="12"/>
      <c r="F166" s="12"/>
    </row>
    <row r="167" spans="1:6" x14ac:dyDescent="0.25">
      <c r="A167" s="12"/>
      <c r="B167" s="12"/>
      <c r="C167" s="12"/>
      <c r="D167" s="12"/>
      <c r="E167" s="12"/>
      <c r="F167" s="12"/>
    </row>
    <row r="168" spans="1:6" x14ac:dyDescent="0.25">
      <c r="A168" s="12"/>
      <c r="B168" s="12"/>
      <c r="C168" s="12"/>
      <c r="D168" s="12"/>
      <c r="E168" s="12"/>
      <c r="F168" s="12"/>
    </row>
    <row r="169" spans="1:6" x14ac:dyDescent="0.25">
      <c r="A169" s="12"/>
      <c r="B169" s="12"/>
      <c r="C169" s="12"/>
      <c r="D169" s="12"/>
      <c r="E169" s="12"/>
      <c r="F169" s="12"/>
    </row>
    <row r="170" spans="1:6" x14ac:dyDescent="0.25">
      <c r="A170" s="12"/>
      <c r="B170" s="12"/>
      <c r="C170" s="12"/>
      <c r="D170" s="12"/>
      <c r="E170" s="12"/>
      <c r="F170" s="12"/>
    </row>
    <row r="171" spans="1:6" x14ac:dyDescent="0.25">
      <c r="A171" s="12"/>
      <c r="B171" s="12"/>
      <c r="C171" s="12"/>
      <c r="D171" s="12"/>
      <c r="E171" s="12"/>
      <c r="F171" s="12"/>
    </row>
    <row r="172" spans="1:6" x14ac:dyDescent="0.25">
      <c r="A172" s="12"/>
      <c r="B172" s="12"/>
      <c r="C172" s="12"/>
      <c r="D172" s="12"/>
      <c r="E172" s="12"/>
      <c r="F172" s="12"/>
    </row>
    <row r="173" spans="1:6" x14ac:dyDescent="0.25">
      <c r="A173" s="12"/>
      <c r="B173" s="12"/>
      <c r="C173" s="12"/>
      <c r="D173" s="12"/>
      <c r="E173" s="12"/>
      <c r="F173" s="12"/>
    </row>
    <row r="174" spans="1:6" x14ac:dyDescent="0.25">
      <c r="A174" s="12"/>
      <c r="B174" s="12"/>
      <c r="C174" s="12"/>
      <c r="D174" s="12"/>
      <c r="E174" s="12"/>
      <c r="F174" s="12"/>
    </row>
    <row r="175" spans="1:6" x14ac:dyDescent="0.25">
      <c r="A175" s="12"/>
      <c r="B175" s="12"/>
      <c r="C175" s="12"/>
      <c r="D175" s="12"/>
      <c r="E175" s="12"/>
      <c r="F175" s="12"/>
    </row>
    <row r="176" spans="1:6" x14ac:dyDescent="0.25">
      <c r="A176" s="12"/>
      <c r="B176" s="12"/>
      <c r="C176" s="12"/>
      <c r="D176" s="12"/>
      <c r="E176" s="12"/>
      <c r="F176" s="12"/>
    </row>
    <row r="177" spans="1:6" x14ac:dyDescent="0.25">
      <c r="A177" s="12"/>
      <c r="B177" s="12"/>
      <c r="C177" s="12"/>
      <c r="D177" s="12"/>
      <c r="E177" s="12"/>
      <c r="F177" s="12"/>
    </row>
    <row r="178" spans="1:6" x14ac:dyDescent="0.25">
      <c r="A178" s="12"/>
      <c r="B178" s="12"/>
      <c r="C178" s="12"/>
      <c r="D178" s="12"/>
      <c r="E178" s="12"/>
      <c r="F178" s="12"/>
    </row>
    <row r="179" spans="1:6" x14ac:dyDescent="0.25">
      <c r="A179" s="12"/>
      <c r="B179" s="12"/>
      <c r="C179" s="12"/>
      <c r="D179" s="12"/>
      <c r="E179" s="12"/>
      <c r="F179" s="12"/>
    </row>
    <row r="180" spans="1:6" x14ac:dyDescent="0.25">
      <c r="A180" s="12"/>
      <c r="B180" s="12"/>
      <c r="C180" s="12"/>
      <c r="D180" s="12"/>
      <c r="E180" s="12"/>
      <c r="F180" s="12"/>
    </row>
    <row r="181" spans="1:6" x14ac:dyDescent="0.25">
      <c r="A181" s="12"/>
      <c r="B181" s="12"/>
      <c r="C181" s="12"/>
      <c r="D181" s="12"/>
      <c r="E181" s="12"/>
      <c r="F181" s="12"/>
    </row>
    <row r="182" spans="1:6" x14ac:dyDescent="0.25">
      <c r="A182" s="12"/>
      <c r="B182" s="12"/>
      <c r="C182" s="12"/>
      <c r="D182" s="12"/>
      <c r="E182" s="12"/>
      <c r="F182" s="12"/>
    </row>
    <row r="183" spans="1:6" x14ac:dyDescent="0.25">
      <c r="A183" s="12"/>
      <c r="B183" s="12"/>
      <c r="C183" s="12"/>
      <c r="D183" s="12"/>
      <c r="E183" s="12"/>
      <c r="F183" s="12"/>
    </row>
    <row r="184" spans="1:6" x14ac:dyDescent="0.25">
      <c r="A184" s="12"/>
      <c r="B184" s="12"/>
      <c r="C184" s="12"/>
      <c r="D184" s="12"/>
      <c r="E184" s="12"/>
      <c r="F184" s="12"/>
    </row>
    <row r="185" spans="1:6" x14ac:dyDescent="0.25">
      <c r="A185" s="12"/>
      <c r="B185" s="12"/>
      <c r="C185" s="12"/>
      <c r="D185" s="12"/>
      <c r="E185" s="12"/>
      <c r="F185" s="12"/>
    </row>
    <row r="186" spans="1:6" x14ac:dyDescent="0.25">
      <c r="A186" s="12"/>
      <c r="B186" s="12"/>
      <c r="C186" s="12"/>
      <c r="D186" s="12"/>
      <c r="E186" s="12"/>
      <c r="F186" s="12"/>
    </row>
    <row r="187" spans="1:6" x14ac:dyDescent="0.25">
      <c r="A187" s="12"/>
      <c r="B187" s="12"/>
      <c r="C187" s="12"/>
      <c r="D187" s="12"/>
      <c r="E187" s="12"/>
      <c r="F187" s="12"/>
    </row>
    <row r="188" spans="1:6" x14ac:dyDescent="0.25">
      <c r="A188" s="12"/>
      <c r="B188" s="12"/>
      <c r="C188" s="12"/>
      <c r="D188" s="12"/>
      <c r="E188" s="12"/>
      <c r="F188" s="12"/>
    </row>
    <row r="189" spans="1:6" x14ac:dyDescent="0.25">
      <c r="A189" s="12"/>
      <c r="B189" s="12"/>
      <c r="C189" s="12"/>
      <c r="D189" s="12"/>
      <c r="E189" s="12"/>
      <c r="F189" s="12"/>
    </row>
    <row r="190" spans="1:6" x14ac:dyDescent="0.25">
      <c r="A190" s="12"/>
      <c r="B190" s="12"/>
      <c r="C190" s="12"/>
      <c r="D190" s="12"/>
      <c r="E190" s="12"/>
      <c r="F190" s="12"/>
    </row>
    <row r="191" spans="1:6" x14ac:dyDescent="0.25">
      <c r="A191" s="12"/>
      <c r="B191" s="12"/>
      <c r="C191" s="12"/>
      <c r="D191" s="12"/>
      <c r="E191" s="12"/>
      <c r="F191" s="12"/>
    </row>
    <row r="192" spans="1:6" x14ac:dyDescent="0.25">
      <c r="A192" s="12"/>
      <c r="B192" s="12"/>
      <c r="C192" s="12"/>
      <c r="D192" s="12"/>
      <c r="E192" s="12"/>
      <c r="F192" s="12"/>
    </row>
    <row r="193" spans="1:6" x14ac:dyDescent="0.25">
      <c r="A193" s="12"/>
      <c r="B193" s="12"/>
      <c r="C193" s="12"/>
      <c r="D193" s="12"/>
      <c r="E193" s="12"/>
      <c r="F193" s="12"/>
    </row>
    <row r="194" spans="1:6" x14ac:dyDescent="0.25">
      <c r="A194" s="12"/>
      <c r="B194" s="12"/>
      <c r="C194" s="12"/>
      <c r="D194" s="12"/>
      <c r="E194" s="12"/>
      <c r="F194" s="12"/>
    </row>
    <row r="195" spans="1:6" x14ac:dyDescent="0.25">
      <c r="A195" s="12"/>
      <c r="B195" s="12"/>
      <c r="C195" s="12"/>
      <c r="D195" s="12"/>
      <c r="E195" s="12"/>
      <c r="F195" s="12"/>
    </row>
    <row r="196" spans="1:6" x14ac:dyDescent="0.25">
      <c r="A196" s="12"/>
      <c r="B196" s="12"/>
      <c r="C196" s="12"/>
      <c r="D196" s="12"/>
      <c r="E196" s="12"/>
      <c r="F196" s="12"/>
    </row>
    <row r="197" spans="1:6" x14ac:dyDescent="0.25">
      <c r="A197" s="12"/>
      <c r="B197" s="12"/>
      <c r="C197" s="12"/>
      <c r="D197" s="12"/>
      <c r="E197" s="12"/>
      <c r="F197" s="12"/>
    </row>
    <row r="198" spans="1:6" x14ac:dyDescent="0.25">
      <c r="A198" s="12"/>
      <c r="B198" s="12"/>
      <c r="C198" s="12"/>
      <c r="D198" s="12"/>
      <c r="E198" s="12"/>
      <c r="F198" s="12"/>
    </row>
    <row r="199" spans="1:6" x14ac:dyDescent="0.25">
      <c r="A199" s="12"/>
      <c r="B199" s="12"/>
      <c r="C199" s="12"/>
      <c r="D199" s="12"/>
      <c r="E199" s="12"/>
      <c r="F199" s="12"/>
    </row>
    <row r="200" spans="1:6" x14ac:dyDescent="0.25">
      <c r="A200" s="12"/>
      <c r="B200" s="12"/>
      <c r="C200" s="12"/>
      <c r="D200" s="12"/>
      <c r="E200" s="12"/>
      <c r="F200" s="12"/>
    </row>
    <row r="201" spans="1:6" x14ac:dyDescent="0.25">
      <c r="A201" s="12"/>
      <c r="B201" s="12"/>
      <c r="C201" s="12"/>
      <c r="D201" s="12"/>
      <c r="E201" s="12"/>
      <c r="F201" s="12"/>
    </row>
    <row r="202" spans="1:6" x14ac:dyDescent="0.25">
      <c r="A202" s="12"/>
      <c r="B202" s="12"/>
      <c r="C202" s="12"/>
      <c r="D202" s="12"/>
      <c r="E202" s="12"/>
      <c r="F202" s="12"/>
    </row>
    <row r="203" spans="1:6" x14ac:dyDescent="0.25">
      <c r="A203" s="12"/>
      <c r="B203" s="12"/>
      <c r="C203" s="12"/>
      <c r="D203" s="12"/>
      <c r="E203" s="12"/>
      <c r="F203" s="12"/>
    </row>
    <row r="204" spans="1:6" x14ac:dyDescent="0.25">
      <c r="A204" s="12"/>
      <c r="B204" s="12"/>
      <c r="C204" s="12"/>
      <c r="D204" s="12"/>
      <c r="E204" s="12"/>
      <c r="F204" s="12"/>
    </row>
    <row r="205" spans="1:6" x14ac:dyDescent="0.25">
      <c r="A205" s="12"/>
      <c r="B205" s="12"/>
      <c r="C205" s="12"/>
      <c r="D205" s="12"/>
      <c r="E205" s="12"/>
      <c r="F205" s="12"/>
    </row>
    <row r="206" spans="1:6" x14ac:dyDescent="0.25">
      <c r="A206" s="12"/>
      <c r="B206" s="12"/>
      <c r="C206" s="12"/>
      <c r="D206" s="12"/>
      <c r="E206" s="12"/>
      <c r="F206" s="12"/>
    </row>
    <row r="207" spans="1:6" x14ac:dyDescent="0.25">
      <c r="A207" s="12"/>
      <c r="B207" s="12"/>
      <c r="C207" s="12"/>
      <c r="D207" s="12"/>
      <c r="E207" s="12"/>
      <c r="F207" s="12"/>
    </row>
    <row r="208" spans="1:6" x14ac:dyDescent="0.25">
      <c r="A208" s="12"/>
      <c r="B208" s="12"/>
      <c r="C208" s="12"/>
      <c r="D208" s="12"/>
      <c r="E208" s="12"/>
      <c r="F208" s="12"/>
    </row>
    <row r="209" spans="1:6" x14ac:dyDescent="0.25">
      <c r="A209" s="12"/>
      <c r="B209" s="12"/>
      <c r="C209" s="12"/>
      <c r="D209" s="12"/>
      <c r="E209" s="12"/>
      <c r="F209" s="12"/>
    </row>
    <row r="210" spans="1:6" x14ac:dyDescent="0.25">
      <c r="A210" s="12"/>
      <c r="B210" s="12"/>
      <c r="C210" s="12"/>
      <c r="D210" s="12"/>
      <c r="E210" s="12"/>
      <c r="F210" s="12"/>
    </row>
    <row r="211" spans="1:6" x14ac:dyDescent="0.25">
      <c r="A211" s="12"/>
      <c r="B211" s="12"/>
      <c r="C211" s="12"/>
      <c r="D211" s="12"/>
      <c r="E211" s="12"/>
      <c r="F211" s="12"/>
    </row>
    <row r="212" spans="1:6" x14ac:dyDescent="0.25">
      <c r="A212" s="12"/>
      <c r="B212" s="12"/>
      <c r="C212" s="12"/>
      <c r="D212" s="12"/>
      <c r="E212" s="12"/>
      <c r="F212" s="12"/>
    </row>
    <row r="213" spans="1:6" x14ac:dyDescent="0.25">
      <c r="A213" s="12"/>
      <c r="B213" s="12"/>
      <c r="C213" s="12"/>
      <c r="D213" s="12"/>
      <c r="E213" s="12"/>
      <c r="F213" s="12"/>
    </row>
    <row r="214" spans="1:6" x14ac:dyDescent="0.25">
      <c r="A214" s="12"/>
      <c r="B214" s="12"/>
      <c r="C214" s="12"/>
      <c r="D214" s="12"/>
      <c r="E214" s="12"/>
      <c r="F214" s="12"/>
    </row>
    <row r="215" spans="1:6" x14ac:dyDescent="0.25">
      <c r="A215" s="12"/>
      <c r="B215" s="12"/>
      <c r="C215" s="12"/>
      <c r="D215" s="12"/>
      <c r="E215" s="12"/>
      <c r="F215" s="12"/>
    </row>
    <row r="216" spans="1:6" x14ac:dyDescent="0.25">
      <c r="A216" s="12"/>
      <c r="B216" s="12"/>
      <c r="C216" s="12"/>
      <c r="D216" s="12"/>
      <c r="E216" s="12"/>
      <c r="F216" s="12"/>
    </row>
    <row r="217" spans="1:6" x14ac:dyDescent="0.25">
      <c r="A217" s="12"/>
      <c r="B217" s="12"/>
      <c r="C217" s="12"/>
      <c r="D217" s="12"/>
      <c r="E217" s="12"/>
      <c r="F217" s="12"/>
    </row>
    <row r="218" spans="1:6" x14ac:dyDescent="0.25">
      <c r="A218" s="12"/>
      <c r="B218" s="12"/>
      <c r="C218" s="12"/>
      <c r="D218" s="12"/>
      <c r="E218" s="12"/>
      <c r="F218" s="12"/>
    </row>
    <row r="219" spans="1:6" x14ac:dyDescent="0.25">
      <c r="A219" s="12"/>
      <c r="B219" s="12"/>
      <c r="C219" s="12"/>
      <c r="D219" s="12"/>
      <c r="E219" s="12"/>
      <c r="F219" s="12"/>
    </row>
    <row r="220" spans="1:6" x14ac:dyDescent="0.25">
      <c r="A220" s="12"/>
      <c r="B220" s="12"/>
      <c r="C220" s="12"/>
      <c r="D220" s="12"/>
      <c r="E220" s="12"/>
      <c r="F220" s="12"/>
    </row>
    <row r="221" spans="1:6" x14ac:dyDescent="0.25">
      <c r="A221" s="12"/>
      <c r="B221" s="12"/>
      <c r="C221" s="12"/>
      <c r="D221" s="12"/>
      <c r="E221" s="12"/>
      <c r="F221" s="12"/>
    </row>
    <row r="222" spans="1:6" x14ac:dyDescent="0.25">
      <c r="A222" s="12"/>
      <c r="B222" s="12"/>
      <c r="C222" s="12"/>
      <c r="D222" s="12"/>
      <c r="E222" s="12"/>
      <c r="F222" s="12"/>
    </row>
    <row r="223" spans="1:6" x14ac:dyDescent="0.25">
      <c r="A223" s="12"/>
      <c r="B223" s="12"/>
      <c r="C223" s="12"/>
      <c r="D223" s="12"/>
      <c r="E223" s="12"/>
      <c r="F223" s="12"/>
    </row>
    <row r="224" spans="1:6" x14ac:dyDescent="0.25">
      <c r="A224" s="12"/>
      <c r="B224" s="12"/>
      <c r="C224" s="12"/>
      <c r="D224" s="12"/>
      <c r="E224" s="12"/>
      <c r="F224" s="12"/>
    </row>
    <row r="225" spans="1:6" x14ac:dyDescent="0.25">
      <c r="A225" s="12"/>
      <c r="B225" s="12"/>
      <c r="C225" s="12"/>
      <c r="D225" s="12"/>
      <c r="E225" s="12"/>
      <c r="F225" s="12"/>
    </row>
    <row r="226" spans="1:6" x14ac:dyDescent="0.25">
      <c r="A226" s="12"/>
      <c r="B226" s="12"/>
      <c r="C226" s="12"/>
      <c r="D226" s="12"/>
      <c r="E226" s="12"/>
      <c r="F226" s="12"/>
    </row>
    <row r="227" spans="1:6" x14ac:dyDescent="0.25">
      <c r="A227" s="12"/>
      <c r="B227" s="12"/>
      <c r="C227" s="12"/>
      <c r="D227" s="12"/>
      <c r="E227" s="12"/>
      <c r="F227" s="12"/>
    </row>
    <row r="228" spans="1:6" x14ac:dyDescent="0.25">
      <c r="A228" s="12"/>
      <c r="B228" s="12"/>
      <c r="C228" s="12"/>
      <c r="D228" s="12"/>
      <c r="E228" s="12"/>
      <c r="F228" s="12"/>
    </row>
    <row r="229" spans="1:6" x14ac:dyDescent="0.25">
      <c r="A229" s="12"/>
      <c r="B229" s="12"/>
      <c r="C229" s="12"/>
      <c r="D229" s="12"/>
      <c r="E229" s="12"/>
      <c r="F229" s="12"/>
    </row>
    <row r="230" spans="1:6" x14ac:dyDescent="0.25">
      <c r="A230" s="12"/>
      <c r="B230" s="12"/>
      <c r="C230" s="12"/>
      <c r="D230" s="12"/>
      <c r="E230" s="12"/>
      <c r="F230" s="12"/>
    </row>
    <row r="231" spans="1:6" x14ac:dyDescent="0.25">
      <c r="A231" s="12"/>
      <c r="B231" s="12"/>
      <c r="C231" s="12"/>
      <c r="D231" s="12"/>
      <c r="E231" s="12"/>
      <c r="F231" s="12"/>
    </row>
    <row r="232" spans="1:6" x14ac:dyDescent="0.25">
      <c r="A232" s="12"/>
      <c r="B232" s="12"/>
      <c r="C232" s="12"/>
      <c r="D232" s="12"/>
      <c r="E232" s="12"/>
      <c r="F232" s="12"/>
    </row>
    <row r="233" spans="1:6" x14ac:dyDescent="0.25">
      <c r="A233" s="12"/>
      <c r="B233" s="12"/>
      <c r="C233" s="12"/>
      <c r="D233" s="12"/>
      <c r="E233" s="12"/>
      <c r="F233" s="12"/>
    </row>
    <row r="234" spans="1:6" x14ac:dyDescent="0.25">
      <c r="A234" s="12"/>
      <c r="B234" s="12"/>
      <c r="C234" s="12"/>
      <c r="D234" s="12"/>
      <c r="E234" s="12"/>
      <c r="F234" s="12"/>
    </row>
    <row r="235" spans="1:6" x14ac:dyDescent="0.25">
      <c r="A235" s="12"/>
      <c r="B235" s="12"/>
      <c r="C235" s="12"/>
      <c r="D235" s="12"/>
      <c r="E235" s="12"/>
      <c r="F235" s="12"/>
    </row>
    <row r="236" spans="1:6" x14ac:dyDescent="0.25">
      <c r="A236" s="12"/>
      <c r="B236" s="12"/>
      <c r="C236" s="12"/>
      <c r="D236" s="12"/>
      <c r="E236" s="12"/>
      <c r="F236" s="12"/>
    </row>
    <row r="237" spans="1:6" x14ac:dyDescent="0.25">
      <c r="A237" s="12"/>
      <c r="B237" s="12"/>
      <c r="C237" s="12"/>
      <c r="D237" s="12"/>
      <c r="E237" s="12"/>
      <c r="F237" s="12"/>
    </row>
    <row r="238" spans="1:6" x14ac:dyDescent="0.25">
      <c r="A238" s="12"/>
      <c r="B238" s="12"/>
      <c r="C238" s="12"/>
      <c r="D238" s="12"/>
      <c r="E238" s="12"/>
      <c r="F238" s="12"/>
    </row>
    <row r="239" spans="1:6" x14ac:dyDescent="0.25">
      <c r="A239" s="12"/>
      <c r="B239" s="12"/>
      <c r="C239" s="12"/>
      <c r="D239" s="12"/>
      <c r="E239" s="12"/>
      <c r="F239" s="12"/>
    </row>
    <row r="240" spans="1:6" x14ac:dyDescent="0.25">
      <c r="A240" s="12"/>
      <c r="B240" s="12"/>
      <c r="C240" s="12"/>
      <c r="D240" s="12"/>
      <c r="E240" s="12"/>
      <c r="F240" s="12"/>
    </row>
    <row r="241" spans="1:6" x14ac:dyDescent="0.25">
      <c r="A241" s="12"/>
      <c r="B241" s="12"/>
      <c r="C241" s="12"/>
      <c r="D241" s="12"/>
      <c r="E241" s="12"/>
      <c r="F241" s="12"/>
    </row>
    <row r="242" spans="1:6" x14ac:dyDescent="0.25">
      <c r="A242" s="12"/>
      <c r="B242" s="12"/>
      <c r="C242" s="12"/>
      <c r="D242" s="12"/>
      <c r="E242" s="12"/>
      <c r="F242" s="12"/>
    </row>
    <row r="243" spans="1:6" x14ac:dyDescent="0.25">
      <c r="A243" s="12"/>
      <c r="B243" s="12"/>
      <c r="C243" s="12"/>
      <c r="D243" s="12"/>
      <c r="E243" s="12"/>
      <c r="F243" s="12"/>
    </row>
    <row r="244" spans="1:6" x14ac:dyDescent="0.25">
      <c r="A244" s="12"/>
      <c r="B244" s="12"/>
      <c r="C244" s="12"/>
      <c r="D244" s="12"/>
      <c r="E244" s="12"/>
      <c r="F244" s="12"/>
    </row>
    <row r="245" spans="1:6" x14ac:dyDescent="0.25">
      <c r="A245" s="12"/>
      <c r="B245" s="12"/>
      <c r="C245" s="12"/>
      <c r="D245" s="12"/>
      <c r="E245" s="12"/>
      <c r="F245" s="12"/>
    </row>
    <row r="246" spans="1:6" x14ac:dyDescent="0.25">
      <c r="A246" s="12"/>
      <c r="B246" s="12"/>
      <c r="C246" s="12"/>
      <c r="D246" s="12"/>
      <c r="E246" s="12"/>
      <c r="F246" s="12"/>
    </row>
    <row r="247" spans="1:6" x14ac:dyDescent="0.25">
      <c r="A247" s="12"/>
      <c r="B247" s="12"/>
      <c r="C247" s="12"/>
      <c r="D247" s="12"/>
      <c r="E247" s="12"/>
      <c r="F247" s="12"/>
    </row>
    <row r="248" spans="1:6" x14ac:dyDescent="0.25">
      <c r="A248" s="12"/>
      <c r="B248" s="12"/>
      <c r="C248" s="12"/>
      <c r="D248" s="12"/>
      <c r="E248" s="12"/>
      <c r="F248" s="12"/>
    </row>
    <row r="249" spans="1:6" x14ac:dyDescent="0.25">
      <c r="A249" s="12"/>
      <c r="B249" s="12"/>
      <c r="C249" s="12"/>
      <c r="D249" s="12"/>
      <c r="E249" s="12"/>
      <c r="F249" s="12"/>
    </row>
    <row r="250" spans="1:6" x14ac:dyDescent="0.25">
      <c r="A250" s="12"/>
      <c r="B250" s="12"/>
      <c r="C250" s="12"/>
      <c r="D250" s="12"/>
      <c r="E250" s="12"/>
      <c r="F250" s="12"/>
    </row>
    <row r="251" spans="1:6" x14ac:dyDescent="0.25">
      <c r="A251" s="12"/>
      <c r="B251" s="12"/>
      <c r="C251" s="12"/>
      <c r="D251" s="12"/>
      <c r="E251" s="12"/>
      <c r="F251" s="12"/>
    </row>
    <row r="252" spans="1:6" x14ac:dyDescent="0.25">
      <c r="A252" s="12"/>
      <c r="B252" s="12"/>
      <c r="C252" s="12"/>
      <c r="D252" s="12"/>
      <c r="E252" s="12"/>
      <c r="F252" s="12"/>
    </row>
    <row r="253" spans="1:6" x14ac:dyDescent="0.25">
      <c r="A253" s="12"/>
      <c r="B253" s="12"/>
      <c r="C253" s="12"/>
      <c r="D253" s="12"/>
      <c r="E253" s="12"/>
      <c r="F253" s="12"/>
    </row>
    <row r="254" spans="1:6" x14ac:dyDescent="0.25">
      <c r="A254" s="12"/>
      <c r="B254" s="12"/>
      <c r="C254" s="12"/>
      <c r="D254" s="12"/>
      <c r="E254" s="12"/>
      <c r="F254" s="12"/>
    </row>
    <row r="255" spans="1:6" x14ac:dyDescent="0.25">
      <c r="A255" s="12"/>
      <c r="B255" s="12"/>
      <c r="C255" s="12"/>
      <c r="D255" s="12"/>
      <c r="E255" s="12"/>
      <c r="F255" s="12"/>
    </row>
    <row r="256" spans="1:6" x14ac:dyDescent="0.25">
      <c r="A256" s="12"/>
      <c r="B256" s="12"/>
      <c r="C256" s="12"/>
      <c r="D256" s="12"/>
      <c r="E256" s="12"/>
      <c r="F256" s="12"/>
    </row>
    <row r="257" spans="1:6" x14ac:dyDescent="0.25">
      <c r="A257" s="12"/>
      <c r="B257" s="12"/>
      <c r="C257" s="12"/>
      <c r="D257" s="12"/>
      <c r="E257" s="12"/>
      <c r="F257" s="12"/>
    </row>
    <row r="258" spans="1:6" x14ac:dyDescent="0.25">
      <c r="A258" s="12"/>
      <c r="B258" s="12"/>
      <c r="C258" s="12"/>
      <c r="D258" s="12"/>
      <c r="E258" s="12"/>
      <c r="F258" s="12"/>
    </row>
    <row r="259" spans="1:6" x14ac:dyDescent="0.25">
      <c r="A259" s="12"/>
      <c r="B259" s="12"/>
      <c r="C259" s="12"/>
      <c r="D259" s="12"/>
      <c r="E259" s="12"/>
      <c r="F259" s="12"/>
    </row>
    <row r="260" spans="1:6" x14ac:dyDescent="0.25">
      <c r="A260" s="12"/>
      <c r="B260" s="12"/>
      <c r="C260" s="12"/>
      <c r="D260" s="12"/>
      <c r="E260" s="12"/>
      <c r="F260" s="12"/>
    </row>
    <row r="261" spans="1:6" x14ac:dyDescent="0.25">
      <c r="A261" s="12"/>
      <c r="B261" s="12"/>
      <c r="C261" s="12"/>
      <c r="D261" s="12"/>
      <c r="E261" s="12"/>
      <c r="F261" s="12"/>
    </row>
    <row r="262" spans="1:6" x14ac:dyDescent="0.25">
      <c r="A262" s="12"/>
      <c r="B262" s="12"/>
      <c r="C262" s="12"/>
      <c r="D262" s="12"/>
      <c r="E262" s="12"/>
      <c r="F262" s="12"/>
    </row>
    <row r="263" spans="1:6" x14ac:dyDescent="0.25">
      <c r="A263" s="12"/>
      <c r="B263" s="12"/>
      <c r="C263" s="12"/>
      <c r="D263" s="12"/>
      <c r="E263" s="12"/>
      <c r="F263" s="12"/>
    </row>
  </sheetData>
  <sheetProtection algorithmName="SHA-512" hashValue="+76HOlybIuvhxOUm/IEdZSsjRhnuj0qlaSPbkcxqn17SpRAiKc84HLVHTyDTfL7DzkFeAP29iQNvOdrTTrSQ8Q==" saltValue="U2Q/P0QPYSGoWZZ0R8Q7QQ==" spinCount="100000" sheet="1" objects="1" scenarios="1"/>
  <mergeCells count="7">
    <mergeCell ref="F10:F13"/>
    <mergeCell ref="A57:A60"/>
    <mergeCell ref="A23:A31"/>
    <mergeCell ref="A32:A39"/>
    <mergeCell ref="A40:A49"/>
    <mergeCell ref="A50:A53"/>
    <mergeCell ref="A54:A56"/>
  </mergeCells>
  <pageMargins left="0.80614583333333334" right="1.2646875" top="0.78740157480314965" bottom="0.78740157480314965" header="0.31496062992125984" footer="0.31496062992125984"/>
  <pageSetup paperSize="9" scale="66" orientation="portrait" r:id="rId1"/>
  <headerFooter>
    <oddHeader>&amp;R&amp;"Arial,Obyčejné"&amp;10Příloha č. 8 zadávací dokumentace - Podrobný soupis okenních ploch a četnost úklidu&amp;"Arial,Tučné" 
 Brno - areál Pisárky: vjezdová vrátnice, budovy B,C,D,F,G,P</oddHeader>
    <oddFooter>&amp;R&amp;"Arial,Obyčejné"&amp;10Stránka &amp;P z &amp;N</oddFooter>
  </headerFooter>
  <rowBreaks count="1" manualBreakCount="1">
    <brk id="6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view="pageLayout" zoomScaleNormal="100" workbookViewId="0">
      <selection activeCell="F15" sqref="F15"/>
    </sheetView>
  </sheetViews>
  <sheetFormatPr defaultRowHeight="15" x14ac:dyDescent="0.25"/>
  <cols>
    <col min="1" max="1" width="26" customWidth="1"/>
    <col min="2" max="2" width="15.140625" customWidth="1"/>
    <col min="3" max="3" width="10.7109375" customWidth="1"/>
    <col min="4" max="4" width="14.7109375" customWidth="1"/>
    <col min="5" max="5" width="19.7109375" customWidth="1"/>
    <col min="6" max="6" width="31" bestFit="1" customWidth="1"/>
  </cols>
  <sheetData>
    <row r="2" spans="1:6" ht="51" customHeight="1" x14ac:dyDescent="0.25">
      <c r="A2" s="82" t="s">
        <v>129</v>
      </c>
      <c r="B2" s="80" t="s">
        <v>131</v>
      </c>
      <c r="C2" s="80" t="s">
        <v>2</v>
      </c>
      <c r="D2" s="80" t="s">
        <v>132</v>
      </c>
      <c r="E2" s="80" t="s">
        <v>1</v>
      </c>
      <c r="F2" s="81" t="s">
        <v>0</v>
      </c>
    </row>
    <row r="3" spans="1:6" x14ac:dyDescent="0.25">
      <c r="A3" s="68" t="s">
        <v>18</v>
      </c>
      <c r="B3" s="55">
        <v>1.95</v>
      </c>
      <c r="C3" s="58">
        <v>13</v>
      </c>
      <c r="D3" s="59">
        <f>B3*C3*2</f>
        <v>50.699999999999996</v>
      </c>
      <c r="E3" s="60" t="s">
        <v>3</v>
      </c>
      <c r="F3" s="54" t="s">
        <v>28</v>
      </c>
    </row>
    <row r="4" spans="1:6" ht="15" customHeight="1" x14ac:dyDescent="0.25">
      <c r="A4" s="68" t="s">
        <v>19</v>
      </c>
      <c r="B4" s="55">
        <v>3.53</v>
      </c>
      <c r="C4" s="58">
        <v>13</v>
      </c>
      <c r="D4" s="59">
        <f t="shared" ref="D4:D13" si="0">B4*C4*2</f>
        <v>91.78</v>
      </c>
      <c r="E4" s="60" t="s">
        <v>3</v>
      </c>
      <c r="F4" s="54" t="s">
        <v>21</v>
      </c>
    </row>
    <row r="5" spans="1:6" ht="15" customHeight="1" x14ac:dyDescent="0.25">
      <c r="A5" s="68" t="s">
        <v>20</v>
      </c>
      <c r="B5" s="55">
        <v>3.53</v>
      </c>
      <c r="C5" s="58">
        <v>13</v>
      </c>
      <c r="D5" s="59">
        <f t="shared" si="0"/>
        <v>91.78</v>
      </c>
      <c r="E5" s="60" t="s">
        <v>3</v>
      </c>
      <c r="F5" s="54" t="s">
        <v>21</v>
      </c>
    </row>
    <row r="6" spans="1:6" x14ac:dyDescent="0.25">
      <c r="A6" s="68" t="s">
        <v>20</v>
      </c>
      <c r="B6" s="55">
        <v>5.6</v>
      </c>
      <c r="C6" s="58">
        <v>11</v>
      </c>
      <c r="D6" s="59">
        <f t="shared" si="0"/>
        <v>123.19999999999999</v>
      </c>
      <c r="E6" s="60" t="s">
        <v>3</v>
      </c>
      <c r="F6" s="54" t="s">
        <v>22</v>
      </c>
    </row>
    <row r="7" spans="1:6" x14ac:dyDescent="0.25">
      <c r="A7" s="76" t="s">
        <v>20</v>
      </c>
      <c r="B7" s="55">
        <v>3.75</v>
      </c>
      <c r="C7" s="58">
        <v>2</v>
      </c>
      <c r="D7" s="59">
        <f t="shared" si="0"/>
        <v>15</v>
      </c>
      <c r="E7" s="60" t="s">
        <v>3</v>
      </c>
      <c r="F7" s="54" t="s">
        <v>23</v>
      </c>
    </row>
    <row r="8" spans="1:6" x14ac:dyDescent="0.25">
      <c r="A8" s="76" t="s">
        <v>24</v>
      </c>
      <c r="B8" s="55">
        <v>7.4</v>
      </c>
      <c r="C8" s="58">
        <v>17</v>
      </c>
      <c r="D8" s="59">
        <f t="shared" si="0"/>
        <v>251.60000000000002</v>
      </c>
      <c r="E8" s="60" t="s">
        <v>3</v>
      </c>
      <c r="F8" s="54" t="s">
        <v>25</v>
      </c>
    </row>
    <row r="9" spans="1:6" x14ac:dyDescent="0.25">
      <c r="A9" s="76" t="s">
        <v>24</v>
      </c>
      <c r="B9" s="55">
        <v>7.4</v>
      </c>
      <c r="C9" s="58">
        <v>1</v>
      </c>
      <c r="D9" s="59">
        <f t="shared" si="0"/>
        <v>14.8</v>
      </c>
      <c r="E9" s="60" t="s">
        <v>3</v>
      </c>
      <c r="F9" s="54" t="s">
        <v>25</v>
      </c>
    </row>
    <row r="10" spans="1:6" x14ac:dyDescent="0.25">
      <c r="A10" s="76" t="s">
        <v>24</v>
      </c>
      <c r="B10" s="55">
        <v>7.12</v>
      </c>
      <c r="C10" s="58">
        <v>1</v>
      </c>
      <c r="D10" s="59">
        <f t="shared" si="0"/>
        <v>14.24</v>
      </c>
      <c r="E10" s="60" t="s">
        <v>3</v>
      </c>
      <c r="F10" s="54" t="s">
        <v>26</v>
      </c>
    </row>
    <row r="11" spans="1:6" x14ac:dyDescent="0.25">
      <c r="A11" s="76" t="s">
        <v>24</v>
      </c>
      <c r="B11" s="59">
        <v>7.12</v>
      </c>
      <c r="C11" s="58">
        <v>1</v>
      </c>
      <c r="D11" s="59">
        <f t="shared" si="0"/>
        <v>14.24</v>
      </c>
      <c r="E11" s="60" t="s">
        <v>3</v>
      </c>
      <c r="F11" s="54" t="s">
        <v>26</v>
      </c>
    </row>
    <row r="12" spans="1:6" x14ac:dyDescent="0.25">
      <c r="A12" s="76" t="s">
        <v>24</v>
      </c>
      <c r="B12" s="59">
        <v>7.12</v>
      </c>
      <c r="C12" s="58">
        <v>2</v>
      </c>
      <c r="D12" s="59">
        <f t="shared" si="0"/>
        <v>28.48</v>
      </c>
      <c r="E12" s="60" t="s">
        <v>3</v>
      </c>
      <c r="F12" s="54" t="s">
        <v>26</v>
      </c>
    </row>
    <row r="13" spans="1:6" x14ac:dyDescent="0.25">
      <c r="A13" s="76" t="s">
        <v>24</v>
      </c>
      <c r="B13" s="59">
        <v>2.7</v>
      </c>
      <c r="C13" s="58">
        <v>2</v>
      </c>
      <c r="D13" s="59">
        <f t="shared" si="0"/>
        <v>10.8</v>
      </c>
      <c r="E13" s="60" t="s">
        <v>3</v>
      </c>
      <c r="F13" s="54" t="s">
        <v>27</v>
      </c>
    </row>
    <row r="14" spans="1:6" x14ac:dyDescent="0.25">
      <c r="A14" s="61"/>
      <c r="B14" s="62"/>
      <c r="C14" s="63"/>
      <c r="D14" s="64">
        <f>SUM(D3:D13)</f>
        <v>706.61999999999989</v>
      </c>
      <c r="E14" s="65"/>
      <c r="F14" s="66"/>
    </row>
    <row r="15" spans="1:6" x14ac:dyDescent="0.25">
      <c r="A15" s="62"/>
      <c r="B15" s="65"/>
      <c r="C15" s="63"/>
      <c r="D15" s="62"/>
      <c r="E15" s="65"/>
      <c r="F15" s="66"/>
    </row>
    <row r="16" spans="1:6" x14ac:dyDescent="0.25">
      <c r="A16" s="62"/>
      <c r="B16" s="62"/>
      <c r="C16" s="63"/>
      <c r="D16" s="62"/>
      <c r="E16" s="67"/>
      <c r="F16" s="66"/>
    </row>
    <row r="17" spans="1:6" ht="47.25" customHeight="1" x14ac:dyDescent="0.25">
      <c r="A17" s="82" t="s">
        <v>129</v>
      </c>
      <c r="B17" s="80" t="s">
        <v>131</v>
      </c>
      <c r="C17" s="80" t="s">
        <v>130</v>
      </c>
      <c r="D17" s="80" t="s">
        <v>132</v>
      </c>
      <c r="E17" s="80" t="s">
        <v>1</v>
      </c>
      <c r="F17" s="81" t="s">
        <v>0</v>
      </c>
    </row>
    <row r="18" spans="1:6" x14ac:dyDescent="0.25">
      <c r="A18" s="68" t="s">
        <v>52</v>
      </c>
      <c r="B18" s="55">
        <v>0.6</v>
      </c>
      <c r="C18" s="58">
        <v>12</v>
      </c>
      <c r="D18" s="59">
        <f>B18*C18*2</f>
        <v>14.399999999999999</v>
      </c>
      <c r="E18" s="60" t="s">
        <v>3</v>
      </c>
      <c r="F18" s="54" t="s">
        <v>49</v>
      </c>
    </row>
    <row r="19" spans="1:6" x14ac:dyDescent="0.25">
      <c r="A19" s="68" t="s">
        <v>52</v>
      </c>
      <c r="B19" s="55">
        <v>1.1200000000000001</v>
      </c>
      <c r="C19" s="58">
        <v>3</v>
      </c>
      <c r="D19" s="59">
        <f t="shared" ref="D19:D39" si="1">B19*C19*2</f>
        <v>6.7200000000000006</v>
      </c>
      <c r="E19" s="60" t="s">
        <v>3</v>
      </c>
      <c r="F19" s="54" t="s">
        <v>59</v>
      </c>
    </row>
    <row r="20" spans="1:6" x14ac:dyDescent="0.25">
      <c r="A20" s="68" t="s">
        <v>50</v>
      </c>
      <c r="B20" s="55">
        <v>1.08</v>
      </c>
      <c r="C20" s="58">
        <v>12</v>
      </c>
      <c r="D20" s="59">
        <f t="shared" si="1"/>
        <v>25.92</v>
      </c>
      <c r="E20" s="60" t="s">
        <v>3</v>
      </c>
      <c r="F20" s="54" t="s">
        <v>51</v>
      </c>
    </row>
    <row r="21" spans="1:6" x14ac:dyDescent="0.25">
      <c r="A21" s="68" t="s">
        <v>50</v>
      </c>
      <c r="B21" s="55">
        <v>1.08</v>
      </c>
      <c r="C21" s="58">
        <v>12</v>
      </c>
      <c r="D21" s="59">
        <f t="shared" si="1"/>
        <v>25.92</v>
      </c>
      <c r="E21" s="60" t="s">
        <v>3</v>
      </c>
      <c r="F21" s="54" t="s">
        <v>51</v>
      </c>
    </row>
    <row r="22" spans="1:6" x14ac:dyDescent="0.25">
      <c r="A22" s="68" t="s">
        <v>53</v>
      </c>
      <c r="B22" s="55">
        <v>1.08</v>
      </c>
      <c r="C22" s="58">
        <v>12</v>
      </c>
      <c r="D22" s="59">
        <f t="shared" si="1"/>
        <v>25.92</v>
      </c>
      <c r="E22" s="60" t="s">
        <v>3</v>
      </c>
      <c r="F22" s="54" t="s">
        <v>51</v>
      </c>
    </row>
    <row r="23" spans="1:6" x14ac:dyDescent="0.25">
      <c r="A23" s="68" t="s">
        <v>53</v>
      </c>
      <c r="B23" s="55">
        <v>0.28000000000000003</v>
      </c>
      <c r="C23" s="58">
        <v>24</v>
      </c>
      <c r="D23" s="59">
        <f t="shared" si="1"/>
        <v>13.440000000000001</v>
      </c>
      <c r="E23" s="60" t="s">
        <v>3</v>
      </c>
      <c r="F23" s="54" t="s">
        <v>54</v>
      </c>
    </row>
    <row r="24" spans="1:6" x14ac:dyDescent="0.25">
      <c r="A24" s="68" t="s">
        <v>53</v>
      </c>
      <c r="B24" s="55">
        <v>0.35</v>
      </c>
      <c r="C24" s="58">
        <v>4</v>
      </c>
      <c r="D24" s="59">
        <f t="shared" si="1"/>
        <v>2.8</v>
      </c>
      <c r="E24" s="60" t="s">
        <v>3</v>
      </c>
      <c r="F24" s="54" t="s">
        <v>55</v>
      </c>
    </row>
    <row r="25" spans="1:6" x14ac:dyDescent="0.25">
      <c r="A25" s="68" t="s">
        <v>53</v>
      </c>
      <c r="B25" s="55">
        <v>1.1200000000000001</v>
      </c>
      <c r="C25" s="58">
        <v>2</v>
      </c>
      <c r="D25" s="59">
        <f t="shared" si="1"/>
        <v>4.4800000000000004</v>
      </c>
      <c r="E25" s="60" t="s">
        <v>3</v>
      </c>
      <c r="F25" s="54" t="s">
        <v>56</v>
      </c>
    </row>
    <row r="26" spans="1:6" x14ac:dyDescent="0.25">
      <c r="A26" s="68" t="s">
        <v>57</v>
      </c>
      <c r="B26" s="55">
        <v>1.7</v>
      </c>
      <c r="C26" s="58">
        <v>2</v>
      </c>
      <c r="D26" s="59">
        <f t="shared" si="1"/>
        <v>6.8</v>
      </c>
      <c r="E26" s="60" t="s">
        <v>3</v>
      </c>
      <c r="F26" s="161" t="s">
        <v>58</v>
      </c>
    </row>
    <row r="27" spans="1:6" x14ac:dyDescent="0.25">
      <c r="A27" s="68" t="s">
        <v>57</v>
      </c>
      <c r="B27" s="59">
        <v>2.4</v>
      </c>
      <c r="C27" s="58">
        <v>1</v>
      </c>
      <c r="D27" s="59">
        <f t="shared" si="1"/>
        <v>4.8</v>
      </c>
      <c r="E27" s="60" t="s">
        <v>3</v>
      </c>
      <c r="F27" s="161"/>
    </row>
    <row r="28" spans="1:6" x14ac:dyDescent="0.25">
      <c r="A28" s="68" t="s">
        <v>60</v>
      </c>
      <c r="B28" s="59">
        <v>0.84</v>
      </c>
      <c r="C28" s="58">
        <v>12</v>
      </c>
      <c r="D28" s="59">
        <f t="shared" si="1"/>
        <v>20.16</v>
      </c>
      <c r="E28" s="60" t="s">
        <v>3</v>
      </c>
      <c r="F28" s="74" t="s">
        <v>61</v>
      </c>
    </row>
    <row r="29" spans="1:6" x14ac:dyDescent="0.25">
      <c r="A29" s="68" t="s">
        <v>60</v>
      </c>
      <c r="B29" s="59">
        <v>1.68</v>
      </c>
      <c r="C29" s="58">
        <v>2</v>
      </c>
      <c r="D29" s="59">
        <f t="shared" si="1"/>
        <v>6.72</v>
      </c>
      <c r="E29" s="60" t="s">
        <v>3</v>
      </c>
      <c r="F29" s="54" t="s">
        <v>63</v>
      </c>
    </row>
    <row r="30" spans="1:6" x14ac:dyDescent="0.25">
      <c r="A30" s="68" t="s">
        <v>62</v>
      </c>
      <c r="B30" s="59">
        <v>1.68</v>
      </c>
      <c r="C30" s="58">
        <v>1</v>
      </c>
      <c r="D30" s="59">
        <f t="shared" si="1"/>
        <v>3.36</v>
      </c>
      <c r="E30" s="60" t="s">
        <v>3</v>
      </c>
      <c r="F30" s="54" t="s">
        <v>63</v>
      </c>
    </row>
    <row r="31" spans="1:6" x14ac:dyDescent="0.25">
      <c r="A31" s="68" t="s">
        <v>62</v>
      </c>
      <c r="B31" s="59">
        <v>1.1200000000000001</v>
      </c>
      <c r="C31" s="58">
        <v>3</v>
      </c>
      <c r="D31" s="59">
        <f t="shared" si="1"/>
        <v>6.7200000000000006</v>
      </c>
      <c r="E31" s="60" t="s">
        <v>3</v>
      </c>
      <c r="F31" s="54" t="s">
        <v>59</v>
      </c>
    </row>
    <row r="32" spans="1:6" x14ac:dyDescent="0.25">
      <c r="A32" s="68" t="s">
        <v>64</v>
      </c>
      <c r="B32" s="59">
        <v>0.84</v>
      </c>
      <c r="C32" s="58">
        <v>5</v>
      </c>
      <c r="D32" s="59">
        <f t="shared" si="1"/>
        <v>8.4</v>
      </c>
      <c r="E32" s="60" t="s">
        <v>3</v>
      </c>
      <c r="F32" s="54" t="s">
        <v>65</v>
      </c>
    </row>
    <row r="33" spans="1:6" x14ac:dyDescent="0.25">
      <c r="A33" s="68" t="s">
        <v>64</v>
      </c>
      <c r="B33" s="59">
        <v>1.2</v>
      </c>
      <c r="C33" s="58">
        <v>4</v>
      </c>
      <c r="D33" s="59">
        <f t="shared" si="1"/>
        <v>9.6</v>
      </c>
      <c r="E33" s="60" t="s">
        <v>3</v>
      </c>
      <c r="F33" s="54" t="s">
        <v>66</v>
      </c>
    </row>
    <row r="34" spans="1:6" x14ac:dyDescent="0.25">
      <c r="A34" s="68" t="s">
        <v>64</v>
      </c>
      <c r="B34" s="59">
        <v>2.2999999999999998</v>
      </c>
      <c r="C34" s="58">
        <v>1</v>
      </c>
      <c r="D34" s="59">
        <f t="shared" si="1"/>
        <v>4.5999999999999996</v>
      </c>
      <c r="E34" s="60" t="s">
        <v>3</v>
      </c>
      <c r="F34" s="54" t="s">
        <v>67</v>
      </c>
    </row>
    <row r="35" spans="1:6" x14ac:dyDescent="0.25">
      <c r="A35" s="75" t="s">
        <v>68</v>
      </c>
      <c r="B35" s="59">
        <v>0.72</v>
      </c>
      <c r="C35" s="58">
        <v>22</v>
      </c>
      <c r="D35" s="59">
        <f t="shared" si="1"/>
        <v>31.68</v>
      </c>
      <c r="E35" s="60" t="s">
        <v>3</v>
      </c>
      <c r="F35" s="54" t="s">
        <v>70</v>
      </c>
    </row>
    <row r="36" spans="1:6" x14ac:dyDescent="0.25">
      <c r="A36" s="75" t="s">
        <v>69</v>
      </c>
      <c r="B36" s="70">
        <v>0.72</v>
      </c>
      <c r="C36" s="70">
        <v>22</v>
      </c>
      <c r="D36" s="59">
        <f t="shared" si="1"/>
        <v>31.68</v>
      </c>
      <c r="E36" s="60" t="s">
        <v>3</v>
      </c>
      <c r="F36" s="54" t="s">
        <v>70</v>
      </c>
    </row>
    <row r="37" spans="1:6" x14ac:dyDescent="0.25">
      <c r="A37" s="56" t="s">
        <v>71</v>
      </c>
      <c r="B37" s="69">
        <v>1.4</v>
      </c>
      <c r="C37" s="70">
        <v>9</v>
      </c>
      <c r="D37" s="59">
        <f t="shared" si="1"/>
        <v>25.2</v>
      </c>
      <c r="E37" s="60" t="s">
        <v>3</v>
      </c>
      <c r="F37" s="54" t="s">
        <v>72</v>
      </c>
    </row>
    <row r="38" spans="1:6" x14ac:dyDescent="0.25">
      <c r="A38" s="56" t="s">
        <v>73</v>
      </c>
      <c r="B38" s="69">
        <v>0.9</v>
      </c>
      <c r="C38" s="70">
        <v>6</v>
      </c>
      <c r="D38" s="59">
        <f t="shared" si="1"/>
        <v>10.8</v>
      </c>
      <c r="E38" s="60" t="s">
        <v>3</v>
      </c>
      <c r="F38" s="54" t="s">
        <v>75</v>
      </c>
    </row>
    <row r="39" spans="1:6" x14ac:dyDescent="0.25">
      <c r="A39" s="56" t="s">
        <v>74</v>
      </c>
      <c r="B39" s="69">
        <v>0.9</v>
      </c>
      <c r="C39" s="70">
        <v>6</v>
      </c>
      <c r="D39" s="59">
        <f t="shared" si="1"/>
        <v>10.8</v>
      </c>
      <c r="E39" s="60" t="s">
        <v>3</v>
      </c>
      <c r="F39" s="54" t="s">
        <v>75</v>
      </c>
    </row>
    <row r="40" spans="1:6" x14ac:dyDescent="0.25">
      <c r="A40" s="66"/>
      <c r="B40" s="66"/>
      <c r="C40" s="66"/>
      <c r="D40" s="64">
        <f>SUM(D18:D39)</f>
        <v>300.92000000000007</v>
      </c>
      <c r="E40" s="66"/>
      <c r="F40" s="66"/>
    </row>
    <row r="41" spans="1:6" x14ac:dyDescent="0.25">
      <c r="A41" s="140" t="s">
        <v>145</v>
      </c>
    </row>
    <row r="42" spans="1:6" x14ac:dyDescent="0.25">
      <c r="A42" s="140"/>
    </row>
  </sheetData>
  <sheetProtection algorithmName="SHA-512" hashValue="+kDTZc2+/vCtQFfDuzeEvT6c8uoVUtG9Gxi8O98wNfT3NUQDonO+PLU6xQJZuPDFMds5d9Mz0u8Xf+wl9XMW1Q==" saltValue="Z5cud8V3q6DTdyM9aFUflA==" spinCount="100000" sheet="1" objects="1" scenarios="1"/>
  <mergeCells count="1">
    <mergeCell ref="F26:F27"/>
  </mergeCells>
  <pageMargins left="0.70866141732283472" right="1.0718749999999999" top="0.78740157480314965" bottom="0.78740157480314965" header="0.31496062992125984" footer="0.31496062992125984"/>
  <pageSetup paperSize="9" scale="65" orientation="portrait" r:id="rId1"/>
  <headerFooter>
    <oddHeader>&amp;R&amp;"Arial,Obyčejné"&amp;10Příloha č. 8 zadávací dokumentace - Podrobný soupis okenních ploch a četnost úklidu&amp;"Arial,Tučné"
 Brno - areál Pisárky: budova A,A1</oddHeader>
    <oddFooter>&amp;R&amp;"Arial,Obyčejné"&amp;10Stránka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OKNA CELKEM</vt:lpstr>
      <vt:lpstr>J.Svobody,Hády,Modřice</vt:lpstr>
      <vt:lpstr>areál Pisárky</vt:lpstr>
      <vt:lpstr>Pisárky A,A1</vt:lpstr>
      <vt:lpstr>'areál Pisárky'!Oblast_tisku</vt:lpstr>
      <vt:lpstr>'J.Svobody,Hády,Modřice'!Oblast_tisku</vt:lpstr>
      <vt:lpstr>'OKNA CELKEM'!Oblast_tisku</vt:lpstr>
      <vt:lpstr>'Pisárky A,A1'!Oblast_tisku</vt:lpstr>
    </vt:vector>
  </TitlesOfParts>
  <Company>BVK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Janštová</dc:creator>
  <cp:lastModifiedBy>Lenka Janštová</cp:lastModifiedBy>
  <cp:lastPrinted>2025-07-07T13:56:53Z</cp:lastPrinted>
  <dcterms:created xsi:type="dcterms:W3CDTF">2015-03-24T07:50:29Z</dcterms:created>
  <dcterms:modified xsi:type="dcterms:W3CDTF">2025-08-15T09:59:55Z</dcterms:modified>
</cp:coreProperties>
</file>