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janstova\Desktop\ÚKLIDY 2024-2029\2026 - 2029 zakázka\přílohy ZD\přílohy ZD uzamčené\"/>
    </mc:Choice>
  </mc:AlternateContent>
  <bookViews>
    <workbookView xWindow="0" yWindow="0" windowWidth="28800" windowHeight="11970" firstSheet="2" activeTab="8"/>
  </bookViews>
  <sheets>
    <sheet name="Pisárky A" sheetId="4" r:id="rId1"/>
    <sheet name="Pisárky vjezdová vrátnice + A1 " sheetId="5" r:id="rId2"/>
    <sheet name="Pisárky B - archiv+rozvodna " sheetId="6" r:id="rId3"/>
    <sheet name="Pisárky B - jídelna + ÚIS" sheetId="7" r:id="rId4"/>
    <sheet name="Pisárky C " sheetId="15" r:id="rId5"/>
    <sheet name="Pisárky D" sheetId="9" r:id="rId6"/>
    <sheet name="Pisárky F" sheetId="10" r:id="rId7"/>
    <sheet name="Pisárky G zámečnická dílna" sheetId="11" r:id="rId8"/>
    <sheet name="Pisárky P" sheetId="13" r:id="rId9"/>
  </sheets>
  <definedNames>
    <definedName name="_xlnm.Print_Area" localSheetId="0">'Pisárky A'!$A$1:$I$74</definedName>
    <definedName name="_xlnm.Print_Area" localSheetId="2">'Pisárky B - archiv+rozvodna '!$A$1:$I$63</definedName>
    <definedName name="_xlnm.Print_Area" localSheetId="3">'Pisárky B - jídelna + ÚIS'!$A$1:$I$59</definedName>
    <definedName name="_xlnm.Print_Area" localSheetId="4">'Pisárky C '!$A$1:$I$105</definedName>
    <definedName name="_xlnm.Print_Area" localSheetId="5">'Pisárky D'!$A$1:$I$51</definedName>
    <definedName name="_xlnm.Print_Area" localSheetId="6">'Pisárky F'!$A$1:$I$34</definedName>
    <definedName name="_xlnm.Print_Area" localSheetId="7">'Pisárky G zámečnická dílna'!$A$1:$I$35</definedName>
    <definedName name="_xlnm.Print_Area" localSheetId="8">'Pisárky P'!$A$1:$I$124</definedName>
    <definedName name="_xlnm.Print_Area" localSheetId="1">'Pisárky vjezdová vrátnice + A1 '!$A$1:$I$149</definedName>
  </definedNames>
  <calcPr calcId="162913"/>
</workbook>
</file>

<file path=xl/calcChain.xml><?xml version="1.0" encoding="utf-8"?>
<calcChain xmlns="http://schemas.openxmlformats.org/spreadsheetml/2006/main">
  <c r="D89" i="15" l="1"/>
  <c r="D82" i="15"/>
  <c r="D57" i="15"/>
  <c r="D24" i="15"/>
  <c r="D8" i="15"/>
  <c r="D118" i="13" l="1"/>
  <c r="D72" i="13"/>
  <c r="D16" i="13"/>
  <c r="D15" i="11" l="1"/>
  <c r="D30" i="10" l="1"/>
  <c r="D14" i="10"/>
  <c r="D12" i="9" l="1"/>
  <c r="D55" i="7" l="1"/>
  <c r="D42" i="7"/>
  <c r="D15" i="7"/>
  <c r="D62" i="6" l="1"/>
  <c r="D55" i="6"/>
  <c r="D46" i="6"/>
  <c r="D33" i="6"/>
  <c r="D14" i="6"/>
  <c r="D142" i="5" l="1"/>
  <c r="D111" i="5"/>
  <c r="D78" i="5"/>
  <c r="D40" i="5"/>
  <c r="D4" i="5"/>
  <c r="D73" i="4" l="1"/>
  <c r="D59" i="4"/>
  <c r="D40" i="4"/>
  <c r="D18" i="4"/>
</calcChain>
</file>

<file path=xl/sharedStrings.xml><?xml version="1.0" encoding="utf-8"?>
<sst xmlns="http://schemas.openxmlformats.org/spreadsheetml/2006/main" count="2218" uniqueCount="512">
  <si>
    <t>úklidové plochy</t>
  </si>
  <si>
    <t>poznámka</t>
  </si>
  <si>
    <t>místnost</t>
  </si>
  <si>
    <t>ozn.</t>
  </si>
  <si>
    <t xml:space="preserve">podlaha </t>
  </si>
  <si>
    <t>četnost  úklidu</t>
  </si>
  <si>
    <t>hala se schodištěm</t>
  </si>
  <si>
    <t>0.01</t>
  </si>
  <si>
    <t>keramická dlažba</t>
  </si>
  <si>
    <t>1x měsíčně</t>
  </si>
  <si>
    <t>chodba ke kolektoru</t>
  </si>
  <si>
    <t>0.02</t>
  </si>
  <si>
    <t>betonová mazanina</t>
  </si>
  <si>
    <t>technické prostory</t>
  </si>
  <si>
    <t>0.03</t>
  </si>
  <si>
    <t>0.04</t>
  </si>
  <si>
    <t>0.05</t>
  </si>
  <si>
    <t>0.06</t>
  </si>
  <si>
    <t>nová regulace plynu</t>
  </si>
  <si>
    <t>0.06a</t>
  </si>
  <si>
    <t>0.07</t>
  </si>
  <si>
    <t xml:space="preserve">chodba </t>
  </si>
  <si>
    <t>0.08</t>
  </si>
  <si>
    <t>0.09</t>
  </si>
  <si>
    <t>technická místnost - elektro</t>
  </si>
  <si>
    <t>0.10</t>
  </si>
  <si>
    <t>výměníková stanice ÚT a TUV</t>
  </si>
  <si>
    <t>0.11</t>
  </si>
  <si>
    <t>0.37</t>
  </si>
  <si>
    <t>0.38</t>
  </si>
  <si>
    <t>0.39</t>
  </si>
  <si>
    <t>celkem 1.PP</t>
  </si>
  <si>
    <t>četnost úklidu</t>
  </si>
  <si>
    <t>1.01</t>
  </si>
  <si>
    <t>denně</t>
  </si>
  <si>
    <t>zádveří</t>
  </si>
  <si>
    <t>1.02</t>
  </si>
  <si>
    <t>výstavní prostor</t>
  </si>
  <si>
    <t>1.03</t>
  </si>
  <si>
    <t>1.04</t>
  </si>
  <si>
    <t>zázemí</t>
  </si>
  <si>
    <t>1.05</t>
  </si>
  <si>
    <t>WC</t>
  </si>
  <si>
    <t>1.05a</t>
  </si>
  <si>
    <t>WC pro ZTP</t>
  </si>
  <si>
    <t>1.07</t>
  </si>
  <si>
    <t>WC muži</t>
  </si>
  <si>
    <t>1.08</t>
  </si>
  <si>
    <t>WC ženy</t>
  </si>
  <si>
    <t>1.09</t>
  </si>
  <si>
    <t>hala</t>
  </si>
  <si>
    <t>1.10</t>
  </si>
  <si>
    <t>muzeum</t>
  </si>
  <si>
    <t>1.11</t>
  </si>
  <si>
    <t>1.12</t>
  </si>
  <si>
    <t>chodba</t>
  </si>
  <si>
    <t>1.13</t>
  </si>
  <si>
    <t>kancelář (OS)</t>
  </si>
  <si>
    <t>1.14</t>
  </si>
  <si>
    <t>PVC</t>
  </si>
  <si>
    <t>1.44</t>
  </si>
  <si>
    <t>1.45</t>
  </si>
  <si>
    <t>celkem 1.NP</t>
  </si>
  <si>
    <t>2.01</t>
  </si>
  <si>
    <t>2.02</t>
  </si>
  <si>
    <t>kancelář</t>
  </si>
  <si>
    <t>2.03</t>
  </si>
  <si>
    <t>sekretariát gen. ředitele</t>
  </si>
  <si>
    <t>2.04</t>
  </si>
  <si>
    <t>koberec</t>
  </si>
  <si>
    <t>2.04a</t>
  </si>
  <si>
    <t>kuchyňka</t>
  </si>
  <si>
    <t>2.04b</t>
  </si>
  <si>
    <t>kancelář gen. ředitele</t>
  </si>
  <si>
    <t>2.05</t>
  </si>
  <si>
    <t>šatna GŘ</t>
  </si>
  <si>
    <t>2.05a</t>
  </si>
  <si>
    <t>sociální zázemí GŘ</t>
  </si>
  <si>
    <t>2.05b</t>
  </si>
  <si>
    <t>2.06</t>
  </si>
  <si>
    <t>kancelář vedoucí práv. útvaru</t>
  </si>
  <si>
    <t>2.07</t>
  </si>
  <si>
    <t>kancelář (GŘ)</t>
  </si>
  <si>
    <t>2.08</t>
  </si>
  <si>
    <t>kancelář (útvar právní)</t>
  </si>
  <si>
    <t>2.34</t>
  </si>
  <si>
    <t>kancelář vedoucího útvaru GŘ</t>
  </si>
  <si>
    <t>celkem 2.NP</t>
  </si>
  <si>
    <t>3.01</t>
  </si>
  <si>
    <t>zasedací místnost</t>
  </si>
  <si>
    <t>3.02</t>
  </si>
  <si>
    <t xml:space="preserve">sklad </t>
  </si>
  <si>
    <t>3.02a</t>
  </si>
  <si>
    <t>3.02b</t>
  </si>
  <si>
    <t>3.03</t>
  </si>
  <si>
    <t>3.05</t>
  </si>
  <si>
    <t>strojovna VZT</t>
  </si>
  <si>
    <t>3.06</t>
  </si>
  <si>
    <t>schodiště</t>
  </si>
  <si>
    <t>3.07</t>
  </si>
  <si>
    <t>celkem 3.NP</t>
  </si>
  <si>
    <t>vjezdová vrátnice</t>
  </si>
  <si>
    <t>dlažba</t>
  </si>
  <si>
    <t>celkem vrátnice</t>
  </si>
  <si>
    <t>0.12</t>
  </si>
  <si>
    <t>0.13</t>
  </si>
  <si>
    <t>zázemí - odečítači</t>
  </si>
  <si>
    <t>0.14</t>
  </si>
  <si>
    <t>obchodní sekce</t>
  </si>
  <si>
    <t>šatna</t>
  </si>
  <si>
    <t>0.14a</t>
  </si>
  <si>
    <t>umývárna</t>
  </si>
  <si>
    <t>0.14b</t>
  </si>
  <si>
    <t>kancelář - výdej práce</t>
  </si>
  <si>
    <t>0.15</t>
  </si>
  <si>
    <t>0.16</t>
  </si>
  <si>
    <t>0.17</t>
  </si>
  <si>
    <t>0.18</t>
  </si>
  <si>
    <t>0.19</t>
  </si>
  <si>
    <t>0.20</t>
  </si>
  <si>
    <t>0.21</t>
  </si>
  <si>
    <t>dílna IT</t>
  </si>
  <si>
    <t>0.22</t>
  </si>
  <si>
    <t>únikové schodiště</t>
  </si>
  <si>
    <t>0.23</t>
  </si>
  <si>
    <t>strojovna vzduchotechniky</t>
  </si>
  <si>
    <t>0.24</t>
  </si>
  <si>
    <t>průmyslová podlaha</t>
  </si>
  <si>
    <t>sklad</t>
  </si>
  <si>
    <t>0.25</t>
  </si>
  <si>
    <t>0.26</t>
  </si>
  <si>
    <t>zákaznické oddělení</t>
  </si>
  <si>
    <t>0.27</t>
  </si>
  <si>
    <t>oddělení analýz</t>
  </si>
  <si>
    <t>0.28</t>
  </si>
  <si>
    <t>provoz obchodních služeb</t>
  </si>
  <si>
    <t>0.29</t>
  </si>
  <si>
    <t>0.30</t>
  </si>
  <si>
    <t>sprcha muži</t>
  </si>
  <si>
    <t>0.30a</t>
  </si>
  <si>
    <t>0.30b</t>
  </si>
  <si>
    <t>0.32</t>
  </si>
  <si>
    <t>kopírka</t>
  </si>
  <si>
    <t>0.33</t>
  </si>
  <si>
    <t xml:space="preserve">schodiště </t>
  </si>
  <si>
    <t>0.34</t>
  </si>
  <si>
    <t>0.35</t>
  </si>
  <si>
    <t>sprcha ženy</t>
  </si>
  <si>
    <t>0.35a</t>
  </si>
  <si>
    <t>0.35b</t>
  </si>
  <si>
    <t>0.36</t>
  </si>
  <si>
    <t>provoz správy budov</t>
  </si>
  <si>
    <t xml:space="preserve">celkem 1.PP </t>
  </si>
  <si>
    <t>kancelář ředitele OS</t>
  </si>
  <si>
    <t>1.15</t>
  </si>
  <si>
    <t>1.16</t>
  </si>
  <si>
    <t>zasedací místnost OS</t>
  </si>
  <si>
    <t>1.17</t>
  </si>
  <si>
    <t>kancelář vedoucího POS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</si>
  <si>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</si>
  <si>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</si>
  <si>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</si>
  <si>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</si>
  <si>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</si>
  <si>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</si>
  <si>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</si>
  <si>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</si>
  <si>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</si>
  <si>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</si>
  <si>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</si>
  <si>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uzavřená přepážka</t>
  </si>
  <si>
    <t>1.29</t>
  </si>
  <si>
    <t>otevřené přepážky</t>
  </si>
  <si>
    <t>1.30</t>
  </si>
  <si>
    <t>diskrétní přepážka</t>
  </si>
  <si>
    <t>1.31</t>
  </si>
  <si>
    <t>zákaznické centrum</t>
  </si>
  <si>
    <t>1.32</t>
  </si>
  <si>
    <t>1.33</t>
  </si>
  <si>
    <t>1.34</t>
  </si>
  <si>
    <t>1.35</t>
  </si>
  <si>
    <t>1.36</t>
  </si>
  <si>
    <t>čistící koberec</t>
  </si>
  <si>
    <t>pokladna (ES)</t>
  </si>
  <si>
    <t>1.37</t>
  </si>
  <si>
    <t>ekonomická sekce</t>
  </si>
  <si>
    <t>registratury (OS)</t>
  </si>
  <si>
    <t>1.38</t>
  </si>
  <si>
    <t>1.40</t>
  </si>
  <si>
    <t>1.41</t>
  </si>
  <si>
    <t>1.42</t>
  </si>
  <si>
    <t>1.42a</t>
  </si>
  <si>
    <t>1.43</t>
  </si>
  <si>
    <t>1.43a</t>
  </si>
  <si>
    <t>2.09</t>
  </si>
  <si>
    <t>GŘ</t>
  </si>
  <si>
    <t>2.10</t>
  </si>
  <si>
    <t>2.11</t>
  </si>
  <si>
    <t>2.12</t>
  </si>
  <si>
    <t>kancelář ředitele TS</t>
  </si>
  <si>
    <t>2.13</t>
  </si>
  <si>
    <t>technická sekce</t>
  </si>
  <si>
    <t>sekretariát ES a TS</t>
  </si>
  <si>
    <t>2.14</t>
  </si>
  <si>
    <t>kancelář ředitele ES</t>
  </si>
  <si>
    <t>2.15</t>
  </si>
  <si>
    <t>2.16</t>
  </si>
  <si>
    <t>2.17</t>
  </si>
  <si>
    <t>2.18</t>
  </si>
  <si>
    <t>2.19</t>
  </si>
  <si>
    <t>2.20</t>
  </si>
  <si>
    <t>2.21</t>
  </si>
  <si>
    <t>sklad na spisy (ES)</t>
  </si>
  <si>
    <t>2.22</t>
  </si>
  <si>
    <t>2.23</t>
  </si>
  <si>
    <t>2.23a</t>
  </si>
  <si>
    <t>2.24</t>
  </si>
  <si>
    <t>2.25</t>
  </si>
  <si>
    <t>2.26</t>
  </si>
  <si>
    <t>2.27</t>
  </si>
  <si>
    <t>zasedací místnost ES a TS</t>
  </si>
  <si>
    <t>2.28</t>
  </si>
  <si>
    <t>2.30</t>
  </si>
  <si>
    <t>2.31</t>
  </si>
  <si>
    <t>2.32</t>
  </si>
  <si>
    <t>2.32a</t>
  </si>
  <si>
    <t>2.33</t>
  </si>
  <si>
    <t>2.33a</t>
  </si>
  <si>
    <t>3.08</t>
  </si>
  <si>
    <t>3.09</t>
  </si>
  <si>
    <t>3.10</t>
  </si>
  <si>
    <t>3.11</t>
  </si>
  <si>
    <t>3.12</t>
  </si>
  <si>
    <t>3.13</t>
  </si>
  <si>
    <t>3.14</t>
  </si>
  <si>
    <t xml:space="preserve">kancelář vedoucího IT </t>
  </si>
  <si>
    <t>3.15</t>
  </si>
  <si>
    <t>technická  sekce</t>
  </si>
  <si>
    <t xml:space="preserve">kancelář IT </t>
  </si>
  <si>
    <t>3.16</t>
  </si>
  <si>
    <t xml:space="preserve">kancelář </t>
  </si>
  <si>
    <t>3.17</t>
  </si>
  <si>
    <t>3.18</t>
  </si>
  <si>
    <t>3.19</t>
  </si>
  <si>
    <t>útvar GŘ - referát BOZP</t>
  </si>
  <si>
    <t>3.20</t>
  </si>
  <si>
    <t>zázemí IT</t>
  </si>
  <si>
    <t>3.21</t>
  </si>
  <si>
    <t>kancelář IT</t>
  </si>
  <si>
    <t>3.22</t>
  </si>
  <si>
    <t>3.23</t>
  </si>
  <si>
    <t>3.24</t>
  </si>
  <si>
    <t>3.25</t>
  </si>
  <si>
    <t>centrum kabeláže</t>
  </si>
  <si>
    <t>3.26</t>
  </si>
  <si>
    <t>3.27</t>
  </si>
  <si>
    <t>3.27a</t>
  </si>
  <si>
    <t>3.29</t>
  </si>
  <si>
    <t>3.30</t>
  </si>
  <si>
    <t>3.31</t>
  </si>
  <si>
    <t>3.31a</t>
  </si>
  <si>
    <t>schodiště s výtahem</t>
  </si>
  <si>
    <t>1x týdně</t>
  </si>
  <si>
    <t>šatna muži</t>
  </si>
  <si>
    <t>soc. zařízení muži</t>
  </si>
  <si>
    <t>0.06-0.08</t>
  </si>
  <si>
    <t>sklad skart s klecí</t>
  </si>
  <si>
    <t>šatna ženy</t>
  </si>
  <si>
    <t>soc. zařízení ženy</t>
  </si>
  <si>
    <t>0.13-0.15</t>
  </si>
  <si>
    <t>čekárna</t>
  </si>
  <si>
    <t>zákazníci</t>
  </si>
  <si>
    <t>pracovna TD</t>
  </si>
  <si>
    <t>1.06</t>
  </si>
  <si>
    <t>chodba s kuchyň. linkou</t>
  </si>
  <si>
    <t>WC tělesně postižení</t>
  </si>
  <si>
    <t>1.09-1.11</t>
  </si>
  <si>
    <t>1.12-1.13</t>
  </si>
  <si>
    <t>technická dokumentace</t>
  </si>
  <si>
    <t>příjem</t>
  </si>
  <si>
    <t xml:space="preserve">schodiště s výtahem </t>
  </si>
  <si>
    <t>kuchyňský kout</t>
  </si>
  <si>
    <t>2.05, 2.07</t>
  </si>
  <si>
    <t xml:space="preserve">pracovna </t>
  </si>
  <si>
    <t>technická spisovna</t>
  </si>
  <si>
    <t>2.09-2.10</t>
  </si>
  <si>
    <t>výtah</t>
  </si>
  <si>
    <t>centrální spisovna</t>
  </si>
  <si>
    <t xml:space="preserve">rozvodna </t>
  </si>
  <si>
    <t>4x ročně</t>
  </si>
  <si>
    <t xml:space="preserve">celkem rozvodna  </t>
  </si>
  <si>
    <t>vstupní hala</t>
  </si>
  <si>
    <t>dlažba + koberec</t>
  </si>
  <si>
    <t>hala a schodiště</t>
  </si>
  <si>
    <t>telefonní ústředna</t>
  </si>
  <si>
    <t>kancelář VHR</t>
  </si>
  <si>
    <t xml:space="preserve">WC muži </t>
  </si>
  <si>
    <t>hala se šatnou</t>
  </si>
  <si>
    <t>jídelna</t>
  </si>
  <si>
    <t>schodiště a podesty                  do 1. PP</t>
  </si>
  <si>
    <t>úklid vč. zábradlí</t>
  </si>
  <si>
    <t>schodiště, hala</t>
  </si>
  <si>
    <t>2.04 A</t>
  </si>
  <si>
    <t>dřevěné vlysy</t>
  </si>
  <si>
    <t>2.04 B</t>
  </si>
  <si>
    <t>hala s kuchyň. koutem</t>
  </si>
  <si>
    <t>chodba, zázemí kopírky</t>
  </si>
  <si>
    <t>sklad - šatna</t>
  </si>
  <si>
    <t xml:space="preserve">ozn. </t>
  </si>
  <si>
    <t xml:space="preserve">hala s kuchyňkou </t>
  </si>
  <si>
    <t>3.04</t>
  </si>
  <si>
    <t>kotelna</t>
  </si>
  <si>
    <t xml:space="preserve">šatna </t>
  </si>
  <si>
    <t>2.29</t>
  </si>
  <si>
    <t>dílna telemechaniky</t>
  </si>
  <si>
    <t>vstupní zóna</t>
  </si>
  <si>
    <t xml:space="preserve">soc. zařízení </t>
  </si>
  <si>
    <t>kuchyňka + sprch. kout</t>
  </si>
  <si>
    <t>denní místnost</t>
  </si>
  <si>
    <t>malá dílna</t>
  </si>
  <si>
    <t>celkem D</t>
  </si>
  <si>
    <t>01</t>
  </si>
  <si>
    <t xml:space="preserve">dlažba </t>
  </si>
  <si>
    <t>rohož</t>
  </si>
  <si>
    <t>předsíň</t>
  </si>
  <si>
    <t>02</t>
  </si>
  <si>
    <t>PVC + koberec</t>
  </si>
  <si>
    <t>předsíň u schodiště do 2. NP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</si>
  <si>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</si>
  <si>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</si>
  <si>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</si>
  <si>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</si>
  <si>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</si>
  <si>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</si>
  <si>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</si>
  <si>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</si>
  <si>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</si>
  <si>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</si>
  <si>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</si>
  <si>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</si>
  <si>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</si>
  <si>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</si>
  <si>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</si>
  <si>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</si>
  <si>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</si>
  <si>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</si>
  <si>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zvýšené 2.NP</t>
  </si>
  <si>
    <t>plotrovna</t>
  </si>
  <si>
    <t>30</t>
  </si>
  <si>
    <t>komora</t>
  </si>
  <si>
    <t>31</t>
  </si>
  <si>
    <t>1. NP</t>
  </si>
  <si>
    <t xml:space="preserve">dílna </t>
  </si>
  <si>
    <t>kancelář zámeč. údržby</t>
  </si>
  <si>
    <t>2. NP</t>
  </si>
  <si>
    <t>PVC + kov</t>
  </si>
  <si>
    <t>rozvodna</t>
  </si>
  <si>
    <t>vodovodní síť</t>
  </si>
  <si>
    <t>2x denně</t>
  </si>
  <si>
    <t>denní místnost s kuchyňkou</t>
  </si>
  <si>
    <t>čistá šatna</t>
  </si>
  <si>
    <t>špinavá šatna</t>
  </si>
  <si>
    <t xml:space="preserve">výdej vodoměrů - kancelář </t>
  </si>
  <si>
    <t>úsek ÚV, ČS a vodojemů</t>
  </si>
  <si>
    <t>pracovníci čistění vodoměrů</t>
  </si>
  <si>
    <t>dílna silnoproud</t>
  </si>
  <si>
    <t>dílna slaboproud</t>
  </si>
  <si>
    <t>dílna elektro</t>
  </si>
  <si>
    <t>1.39</t>
  </si>
  <si>
    <t>MTZ</t>
  </si>
  <si>
    <t>kancelář vedoucího</t>
  </si>
  <si>
    <t>kancelář / jednací místnost</t>
  </si>
  <si>
    <t>1.46</t>
  </si>
  <si>
    <t>1.47</t>
  </si>
  <si>
    <t>úmývárna ženy</t>
  </si>
  <si>
    <t>1.49</t>
  </si>
  <si>
    <t>1.50</t>
  </si>
  <si>
    <t xml:space="preserve">šatna muži </t>
  </si>
  <si>
    <t>1.51</t>
  </si>
  <si>
    <t>umývárna muži</t>
  </si>
  <si>
    <t>1.52</t>
  </si>
  <si>
    <t>1.53</t>
  </si>
  <si>
    <t xml:space="preserve">kancelář fakturace </t>
  </si>
  <si>
    <t>1.54</t>
  </si>
  <si>
    <t>1.55</t>
  </si>
  <si>
    <t>1.56</t>
  </si>
  <si>
    <t>kancelář - skladníci</t>
  </si>
  <si>
    <t>1.57</t>
  </si>
  <si>
    <t>1.58</t>
  </si>
  <si>
    <t>ředitelství VS</t>
  </si>
  <si>
    <t>sekretariát</t>
  </si>
  <si>
    <t>kancelář ředitele</t>
  </si>
  <si>
    <t>umývárna ženy</t>
  </si>
  <si>
    <t>2.35</t>
  </si>
  <si>
    <t>2.36</t>
  </si>
  <si>
    <t>2.37</t>
  </si>
  <si>
    <t>kopírovací místnost</t>
  </si>
  <si>
    <t>2.38</t>
  </si>
  <si>
    <t>2.39</t>
  </si>
  <si>
    <t>2.40</t>
  </si>
  <si>
    <t>2.41</t>
  </si>
  <si>
    <t xml:space="preserve">sklad na spisy </t>
  </si>
  <si>
    <t>kancelář vedoucí dopravy</t>
  </si>
  <si>
    <t>Pisárky - budova G 
zámečnická dílna</t>
  </si>
  <si>
    <t xml:space="preserve">archív </t>
  </si>
  <si>
    <t>1x za 3 měsíce</t>
  </si>
  <si>
    <t>koeficient četnosti</t>
  </si>
  <si>
    <t>cena / 1 měsíc</t>
  </si>
  <si>
    <t>četnost 
úklidu</t>
  </si>
  <si>
    <t>četnost
úklidu</t>
  </si>
  <si>
    <t>četnost 
 úklidu</t>
  </si>
  <si>
    <t>3x týdně</t>
  </si>
  <si>
    <t xml:space="preserve">1x za 3 měsíce </t>
  </si>
  <si>
    <t xml:space="preserve">chodba, schody, podesta </t>
  </si>
  <si>
    <t>2x týdně</t>
  </si>
  <si>
    <t>2x ročně</t>
  </si>
  <si>
    <t>útvar GŘ</t>
  </si>
  <si>
    <r>
      <t>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</si>
  <si>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cena / 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</si>
  <si>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úklidová místnost - ozn. 1.06:  keramická dlažba 2,50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</si>
  <si>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t>úklidová místnost - ozn. 3.04:  keramická dlažba 1,40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</si>
  <si>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>Pisárky - budova A</t>
    </r>
    <r>
      <rPr>
        <sz val="10"/>
        <color theme="1"/>
        <rFont val="Arial"/>
        <family val="2"/>
        <charset val="238"/>
      </rPr>
      <t xml:space="preserve">                                                        
1. PP</t>
    </r>
  </si>
  <si>
    <r>
      <t xml:space="preserve">Pisárky - budova A                                                        
</t>
    </r>
    <r>
      <rPr>
        <sz val="10"/>
        <color theme="1"/>
        <rFont val="Arial"/>
        <family val="2"/>
        <charset val="238"/>
      </rPr>
      <t>1. NP</t>
    </r>
  </si>
  <si>
    <r>
      <t xml:space="preserve">Pisárky - budova  A                                                        
</t>
    </r>
    <r>
      <rPr>
        <sz val="10"/>
        <color theme="1"/>
        <rFont val="Arial"/>
        <family val="2"/>
        <charset val="238"/>
      </rPr>
      <t>2. NP</t>
    </r>
  </si>
  <si>
    <r>
      <t xml:space="preserve">Pisárky - budova A                                                       
</t>
    </r>
    <r>
      <rPr>
        <sz val="10"/>
        <color theme="1"/>
        <rFont val="Arial"/>
        <family val="2"/>
        <charset val="238"/>
      </rPr>
      <t>3. NP</t>
    </r>
  </si>
  <si>
    <r>
      <rPr>
        <b/>
        <sz val="10"/>
        <color theme="1"/>
        <rFont val="Arial"/>
        <family val="2"/>
        <charset val="238"/>
      </rPr>
      <t>Pisárky - budova A1</t>
    </r>
    <r>
      <rPr>
        <sz val="10"/>
        <color theme="1"/>
        <rFont val="Arial"/>
        <family val="2"/>
        <charset val="238"/>
      </rPr>
      <t xml:space="preserve">  
1. PP </t>
    </r>
  </si>
  <si>
    <r>
      <t>úklidová místnost - ozn. 0.31:  keramická dlažba 1,70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</si>
  <si>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t xml:space="preserve">Pisárky - budova A1 
</t>
    </r>
    <r>
      <rPr>
        <sz val="10"/>
        <color theme="1"/>
        <rFont val="Arial"/>
        <family val="2"/>
        <charset val="238"/>
      </rPr>
      <t>1. NP</t>
    </r>
  </si>
  <si>
    <r>
      <t>úklidová místnost - ozn. 1.39:  keramická dlažba 1,70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</si>
  <si>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t xml:space="preserve">Pisárky - budova  A1                                                       
 </t>
    </r>
    <r>
      <rPr>
        <sz val="10"/>
        <color theme="1"/>
        <rFont val="Arial"/>
        <family val="2"/>
        <charset val="238"/>
      </rPr>
      <t>2. NP</t>
    </r>
  </si>
  <si>
    <r>
      <t>úklidová místnost - ozn. 2.29:  keramická dlažba 1,70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</si>
  <si>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t xml:space="preserve">Pisárky - budova A1 
</t>
    </r>
    <r>
      <rPr>
        <sz val="10"/>
        <color theme="1"/>
        <rFont val="Arial"/>
        <family val="2"/>
        <charset val="238"/>
      </rPr>
      <t>3. NP</t>
    </r>
  </si>
  <si>
    <r>
      <t>úklidová místnost - ozn. 3.28:  keramická dlažba 1,70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</si>
  <si>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B
</t>
    </r>
    <r>
      <rPr>
        <sz val="10"/>
        <color theme="1"/>
        <rFont val="Arial"/>
        <family val="2"/>
        <charset val="238"/>
      </rPr>
      <t>archív, spisovna - 1. PP</t>
    </r>
  </si>
  <si>
    <r>
      <t>úklidová místnost - ozn. 0.16: dlažba 2,60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</si>
  <si>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 - budova B
</t>
    </r>
    <r>
      <rPr>
        <sz val="10"/>
        <color theme="1"/>
        <rFont val="Arial"/>
        <family val="2"/>
        <charset val="238"/>
      </rPr>
      <t>archív, spisovna - 1. NP</t>
    </r>
  </si>
  <si>
    <r>
      <t>úklidová místnost - ozn. 1.14:  dlažba 1,35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</si>
  <si>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B
</t>
    </r>
    <r>
      <rPr>
        <sz val="10"/>
        <color theme="1"/>
        <rFont val="Arial"/>
        <family val="2"/>
        <charset val="238"/>
      </rPr>
      <t>archív, spisovna - 2. NP</t>
    </r>
  </si>
  <si>
    <r>
      <t>úklidová místnost - ozn. 2.06: dlažba  1,50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</si>
  <si>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B    </t>
    </r>
    <r>
      <rPr>
        <sz val="10"/>
        <color theme="1"/>
        <rFont val="Arial"/>
        <family val="2"/>
        <charset val="238"/>
      </rPr>
      <t xml:space="preserve">                                                 
rozvodna VN a NN</t>
    </r>
  </si>
  <si>
    <r>
      <rPr>
        <b/>
        <sz val="10"/>
        <color theme="1"/>
        <rFont val="Arial"/>
        <family val="2"/>
        <charset val="238"/>
      </rPr>
      <t xml:space="preserve">Pisárky - budova B    </t>
    </r>
    <r>
      <rPr>
        <sz val="10"/>
        <color theme="1"/>
        <rFont val="Arial"/>
        <family val="2"/>
        <charset val="238"/>
      </rPr>
      <t xml:space="preserve">                                                  
archiv - 3. NP</t>
    </r>
  </si>
  <si>
    <r>
      <rPr>
        <b/>
        <sz val="10"/>
        <color theme="1"/>
        <rFont val="Arial"/>
        <family val="2"/>
        <charset val="238"/>
      </rPr>
      <t xml:space="preserve">Pisárky - budova B 
</t>
    </r>
    <r>
      <rPr>
        <sz val="10"/>
        <color theme="1"/>
        <rFont val="Arial"/>
        <family val="2"/>
        <charset val="238"/>
      </rPr>
      <t>1. NP - jídelna</t>
    </r>
  </si>
  <si>
    <r>
      <t>úklidová místnost - ozn. 2.12: dlažba 3,62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</si>
  <si>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B 
</t>
    </r>
    <r>
      <rPr>
        <sz val="10"/>
        <color theme="1"/>
        <rFont val="Arial"/>
        <family val="2"/>
        <charset val="238"/>
      </rPr>
      <t>3. NP - ÚIS</t>
    </r>
  </si>
  <si>
    <r>
      <t>dlažba 9,9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+  koberec 9,5 m</t>
    </r>
    <r>
      <rPr>
        <vertAlign val="superscript"/>
        <sz val="9"/>
        <color theme="1"/>
        <rFont val="Arial"/>
        <family val="2"/>
        <charset val="238"/>
      </rPr>
      <t>2</t>
    </r>
  </si>
  <si>
    <r>
      <t>dlažba 12,4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+  koberec 5,2 m</t>
    </r>
    <r>
      <rPr>
        <vertAlign val="superscript"/>
        <sz val="9"/>
        <color theme="1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</si>
  <si>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B
</t>
    </r>
    <r>
      <rPr>
        <sz val="10"/>
        <color theme="1"/>
        <rFont val="Arial"/>
        <family val="2"/>
        <charset val="238"/>
      </rPr>
      <t>2. NP - ÚIS</t>
    </r>
  </si>
  <si>
    <t>Pisárky                                                               
budova D</t>
  </si>
  <si>
    <r>
      <rPr>
        <b/>
        <sz val="10"/>
        <color theme="1"/>
        <rFont val="Arial"/>
        <family val="2"/>
        <charset val="238"/>
      </rPr>
      <t xml:space="preserve">Pisárky  - budova F 
</t>
    </r>
    <r>
      <rPr>
        <sz val="10"/>
        <color theme="1"/>
        <rFont val="Arial"/>
        <family val="2"/>
        <charset val="238"/>
      </rPr>
      <t xml:space="preserve"> 2. NP</t>
    </r>
  </si>
  <si>
    <t>četnost  
úklidu</t>
  </si>
  <si>
    <r>
      <t>úklidová místnost v 1.NP - ozn. 4: dlažba 1,2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</si>
  <si>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t>vč. čištění roštů</t>
  </si>
  <si>
    <t>celkem G zámečnická dílna</t>
  </si>
  <si>
    <r>
      <rPr>
        <b/>
        <sz val="10"/>
        <color theme="1"/>
        <rFont val="Arial"/>
        <family val="2"/>
        <charset val="238"/>
      </rPr>
      <t>Pisárky - budova P</t>
    </r>
    <r>
      <rPr>
        <sz val="10"/>
        <color theme="1"/>
        <rFont val="Arial"/>
        <family val="2"/>
        <charset val="238"/>
      </rPr>
      <t xml:space="preserve">    
1. PP</t>
    </r>
  </si>
  <si>
    <r>
      <t>úklidová místnost - ozn. 0.08: dlažba 2,9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</si>
  <si>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t>úklidová místnost  pro spol. prostory - ozn. 1.05:  dlažba 3,2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</si>
  <si>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t>úklidová místnost pro úsek ÚV, ČS a VDJ - ozn. 1.32:  dlažba 1,3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</si>
  <si>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t>úklidová místnost pro MTZ - ozn. 1.48:  dlažba 3,3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</si>
  <si>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P
</t>
    </r>
    <r>
      <rPr>
        <sz val="10"/>
        <color theme="1"/>
        <rFont val="Arial"/>
        <family val="2"/>
        <charset val="238"/>
      </rPr>
      <t>2. NP</t>
    </r>
  </si>
  <si>
    <r>
      <t>úklidová místnost pro spol. prostory - ozn. 2.06: dlažba 4,2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</si>
  <si>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P
</t>
    </r>
    <r>
      <rPr>
        <sz val="10"/>
        <color theme="1"/>
        <rFont val="Arial"/>
        <family val="2"/>
        <charset val="238"/>
      </rPr>
      <t>1. NP</t>
    </r>
  </si>
  <si>
    <t>Sklady, dílna, garáž nejsou předmětem úklidu</t>
  </si>
  <si>
    <t>Sklady nejsou předmětem úklidu.</t>
  </si>
  <si>
    <t>serverovna</t>
  </si>
  <si>
    <r>
      <rPr>
        <b/>
        <sz val="10"/>
        <color theme="1"/>
        <rFont val="Arial"/>
        <family val="2"/>
        <charset val="238"/>
      </rPr>
      <t>Pisárky - budova F</t>
    </r>
    <r>
      <rPr>
        <sz val="10"/>
        <color theme="1"/>
        <rFont val="Arial"/>
        <family val="2"/>
        <charset val="238"/>
      </rPr>
      <t xml:space="preserve">  
1. NP</t>
    </r>
  </si>
  <si>
    <r>
      <t>6 m</t>
    </r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+ 3 m</t>
    </r>
    <r>
      <rPr>
        <i/>
        <vertAlign val="superscript"/>
        <sz val="10"/>
        <color theme="1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</si>
  <si>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C
</t>
    </r>
    <r>
      <rPr>
        <sz val="10"/>
        <color theme="1"/>
        <rFont val="Arial"/>
        <family val="2"/>
        <charset val="238"/>
      </rPr>
      <t xml:space="preserve"> 1. PP</t>
    </r>
  </si>
  <si>
    <t>schodišťová hala</t>
  </si>
  <si>
    <t xml:space="preserve">rozvodna teplé vody </t>
  </si>
  <si>
    <r>
      <rPr>
        <b/>
        <sz val="10"/>
        <color theme="1"/>
        <rFont val="Arial"/>
        <family val="2"/>
        <charset val="238"/>
      </rPr>
      <t xml:space="preserve">Pisárky - budova C
</t>
    </r>
    <r>
      <rPr>
        <sz val="10"/>
        <color theme="1"/>
        <rFont val="Arial"/>
        <family val="2"/>
        <charset val="238"/>
      </rPr>
      <t>1. NP</t>
    </r>
  </si>
  <si>
    <t>četnost                      úklidu</t>
  </si>
  <si>
    <t>rampa</t>
  </si>
  <si>
    <t>regulace plynu</t>
  </si>
  <si>
    <t xml:space="preserve">velín úpravny vody              + soc. zařízení </t>
  </si>
  <si>
    <t>PVC + dlažba</t>
  </si>
  <si>
    <t>kovová podlaha</t>
  </si>
  <si>
    <r>
      <t>úklidová místnost - ozn. 1.07:  dlažba 4,90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</si>
  <si>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C 
</t>
    </r>
    <r>
      <rPr>
        <sz val="10"/>
        <color theme="1"/>
        <rFont val="Arial"/>
        <family val="2"/>
        <charset val="238"/>
      </rPr>
      <t xml:space="preserve"> 2. NP</t>
    </r>
  </si>
  <si>
    <t>kancelář + předsíň</t>
  </si>
  <si>
    <t>VHR</t>
  </si>
  <si>
    <t>archiv / sklad</t>
  </si>
  <si>
    <t>1x za měsíc</t>
  </si>
  <si>
    <t xml:space="preserve">umývárna </t>
  </si>
  <si>
    <t>sprcha</t>
  </si>
  <si>
    <r>
      <t>úklidová místnost - ozn. 2.05: dlažba 4,9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</si>
  <si>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>Pisárky - budova C</t>
    </r>
    <r>
      <rPr>
        <sz val="10"/>
        <color theme="1"/>
        <rFont val="Arial"/>
        <family val="2"/>
        <charset val="238"/>
      </rPr>
      <t xml:space="preserve">  
3. NP</t>
    </r>
  </si>
  <si>
    <t>kancelář provozu CVD</t>
  </si>
  <si>
    <t>místnost výp. techniky</t>
  </si>
  <si>
    <t>velín - CVD</t>
  </si>
  <si>
    <t xml:space="preserve">zázemí velínu </t>
  </si>
  <si>
    <t>zasedací místnost CVD</t>
  </si>
  <si>
    <r>
      <t>úklidová místnost - ozn. 3.08: dlažba 4,9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</si>
  <si>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Pisárky - budova C
</t>
    </r>
    <r>
      <rPr>
        <sz val="10"/>
        <color theme="1"/>
        <rFont val="Arial"/>
        <family val="2"/>
        <charset val="238"/>
      </rPr>
      <t>4. NP</t>
    </r>
  </si>
  <si>
    <t>četnost
 úklidu</t>
  </si>
  <si>
    <t>místnost s motorgenerátorem</t>
  </si>
  <si>
    <t>schody, podesta</t>
  </si>
  <si>
    <t>celkem 4.NP</t>
  </si>
  <si>
    <t>Pisárky - vjezdová vrátnice</t>
  </si>
  <si>
    <t>s dohledem zaměstnance objednatele</t>
  </si>
  <si>
    <t xml:space="preserve"> měř. vodného a stočného</t>
  </si>
  <si>
    <t>s dohledem zaměstnance 
objednatele</t>
  </si>
  <si>
    <t>místnosti s čerpadly č. 0.14c, 0.30c a 0.35c nejsou předmětem úklidu</t>
  </si>
  <si>
    <t>sklad reklamní předměty</t>
  </si>
  <si>
    <t>2x měsíčně</t>
  </si>
  <si>
    <t>kancelář - mistr provozu</t>
  </si>
  <si>
    <t>1x za 6 měsíců</t>
  </si>
  <si>
    <t>kancelář ISM</t>
  </si>
  <si>
    <t>kancelář telemechaniků</t>
  </si>
  <si>
    <t>školící místnost ÚIT</t>
  </si>
  <si>
    <t>vysátí 3x týdně (PO, ST, PÁ)</t>
  </si>
  <si>
    <t>vysátí 1x týdně (PO)</t>
  </si>
  <si>
    <t>vysátí 3x týdně (PO, ST, PÁ)
kuchyňka - lino: denně vytřít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</si>
</sst>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00FF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rgb="FF0000FF"/>
      <name val="Arial"/>
      <family val="2"/>
      <charset val="238"/>
    </font>
    <font>
      <i/>
      <sz val="10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rgb="FF0000FF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2">
    <xf numFmtId="0" fontId="0" fillId="0" borderId="0" xfId="0"/>
    <xf numFmtId="0" fontId="0" fillId="0" borderId="0" xfId="0" applyProtection="1">
      <protection locked="0"/>
    </xf>
    <xf numFmtId="0" fontId="11" fillId="0" borderId="1" xfId="0" applyFont="1" applyBorder="1" applyAlignment="1" applyProtection="1">
      <alignment horizontal="right"/>
      <protection locked="0"/>
    </xf>
    <xf numFmtId="4" fontId="11" fillId="0" borderId="1" xfId="0" applyNumberFormat="1" applyFont="1" applyBorder="1" applyAlignment="1" applyProtection="1">
      <alignment horizontal="right"/>
      <protection locked="0"/>
    </xf>
    <xf numFmtId="0" fontId="11" fillId="6" borderId="1" xfId="0" applyFont="1" applyFill="1" applyBorder="1" applyAlignment="1" applyProtection="1">
      <alignment horizontal="right"/>
      <protection locked="0"/>
    </xf>
    <xf numFmtId="4" fontId="11" fillId="6" borderId="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0" fontId="14" fillId="5" borderId="1" xfId="0" applyFont="1" applyFill="1" applyBorder="1" applyAlignment="1">
      <alignment horizontal="center"/>
    </xf>
    <xf numFmtId="0" fontId="11" fillId="0" borderId="0" xfId="0" applyFont="1"/>
    <xf numFmtId="4" fontId="14" fillId="5" borderId="1" xfId="0" applyNumberFormat="1" applyFont="1" applyFill="1" applyBorder="1" applyAlignment="1">
      <alignment horizontal="center"/>
    </xf>
    <xf numFmtId="0" fontId="17" fillId="0" borderId="1" xfId="0" applyFont="1" applyBorder="1" applyAlignment="1" applyProtection="1">
      <alignment horizontal="right"/>
      <protection locked="0"/>
    </xf>
    <xf numFmtId="2" fontId="11" fillId="0" borderId="1" xfId="0" applyNumberFormat="1" applyFont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4" fontId="17" fillId="0" borderId="1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0" fontId="11" fillId="5" borderId="1" xfId="0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13" fillId="5" borderId="1" xfId="0" applyNumberFormat="1" applyFont="1" applyFill="1" applyBorder="1" applyAlignment="1">
      <alignment horizontal="right"/>
    </xf>
    <xf numFmtId="0" fontId="11" fillId="0" borderId="1" xfId="0" applyFont="1" applyBorder="1" applyAlignment="1" applyProtection="1">
      <alignment horizontal="right" wrapText="1"/>
      <protection locked="0"/>
    </xf>
    <xf numFmtId="4" fontId="11" fillId="0" borderId="1" xfId="0" applyNumberFormat="1" applyFont="1" applyBorder="1" applyAlignment="1" applyProtection="1">
      <alignment horizontal="right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21" fillId="0" borderId="0" xfId="0" applyFont="1" applyAlignment="1" applyProtection="1">
      <alignment horizontal="right"/>
      <protection locked="0"/>
    </xf>
    <xf numFmtId="2" fontId="11" fillId="0" borderId="0" xfId="0" applyNumberFormat="1" applyFont="1" applyAlignment="1" applyProtection="1">
      <alignment horizontal="right"/>
      <protection locked="0"/>
    </xf>
    <xf numFmtId="49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wrapText="1"/>
      <protection locked="0"/>
    </xf>
    <xf numFmtId="49" fontId="11" fillId="0" borderId="0" xfId="0" applyNumberFormat="1" applyFont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right" vertical="top"/>
      <protection locked="0"/>
    </xf>
    <xf numFmtId="2" fontId="11" fillId="0" borderId="1" xfId="0" applyNumberFormat="1" applyFont="1" applyBorder="1" applyAlignment="1" applyProtection="1">
      <alignment horizontal="right" vertical="top"/>
      <protection locked="0"/>
    </xf>
    <xf numFmtId="0" fontId="17" fillId="0" borderId="0" xfId="0" applyFont="1" applyAlignment="1" applyProtection="1">
      <alignment horizontal="right"/>
      <protection locked="0"/>
    </xf>
    <xf numFmtId="49" fontId="11" fillId="0" borderId="0" xfId="0" applyNumberFormat="1" applyFont="1" applyAlignment="1" applyProtection="1">
      <alignment horizontal="right" wrapText="1"/>
      <protection locked="0"/>
    </xf>
    <xf numFmtId="2" fontId="11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21" fillId="0" borderId="0" xfId="0" applyFont="1" applyAlignment="1" applyProtection="1">
      <alignment horizontal="right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right" vertical="center"/>
      <protection locked="0"/>
    </xf>
    <xf numFmtId="4" fontId="11" fillId="0" borderId="5" xfId="0" applyNumberFormat="1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right" vertical="top"/>
      <protection locked="0"/>
    </xf>
    <xf numFmtId="4" fontId="11" fillId="0" borderId="5" xfId="0" applyNumberFormat="1" applyFont="1" applyBorder="1" applyAlignment="1" applyProtection="1">
      <alignment horizontal="right" vertical="top"/>
      <protection locked="0"/>
    </xf>
    <xf numFmtId="4" fontId="11" fillId="0" borderId="5" xfId="0" applyNumberFormat="1" applyFont="1" applyBorder="1" applyAlignment="1" applyProtection="1">
      <alignment horizontal="right"/>
      <protection locked="0"/>
    </xf>
    <xf numFmtId="0" fontId="11" fillId="6" borderId="3" xfId="0" applyFont="1" applyFill="1" applyBorder="1" applyAlignment="1" applyProtection="1">
      <alignment horizontal="right"/>
      <protection locked="0"/>
    </xf>
    <xf numFmtId="4" fontId="11" fillId="6" borderId="3" xfId="0" applyNumberFormat="1" applyFont="1" applyFill="1" applyBorder="1" applyAlignment="1" applyProtection="1">
      <alignment horizontal="right"/>
      <protection locked="0"/>
    </xf>
    <xf numFmtId="0" fontId="11" fillId="0" borderId="3" xfId="0" applyFont="1" applyBorder="1" applyAlignment="1" applyProtection="1">
      <alignment horizontal="right"/>
      <protection locked="0"/>
    </xf>
    <xf numFmtId="4" fontId="11" fillId="0" borderId="3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4" fontId="10" fillId="0" borderId="1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4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" fontId="10" fillId="0" borderId="0" xfId="0" applyNumberFormat="1" applyFont="1" applyAlignment="1" applyProtection="1">
      <alignment horizontal="right"/>
      <protection locked="0"/>
    </xf>
    <xf numFmtId="4" fontId="0" fillId="0" borderId="0" xfId="0" applyNumberFormat="1"/>
    <xf numFmtId="0" fontId="9" fillId="0" borderId="1" xfId="0" applyFont="1" applyBorder="1" applyAlignment="1" applyProtection="1">
      <alignment horizontal="right"/>
      <protection locked="0"/>
    </xf>
    <xf numFmtId="0" fontId="9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4" fontId="9" fillId="0" borderId="1" xfId="0" applyNumberFormat="1" applyFont="1" applyBorder="1" applyProtection="1">
      <protection locked="0"/>
    </xf>
    <xf numFmtId="4" fontId="9" fillId="0" borderId="1" xfId="0" applyNumberFormat="1" applyFont="1" applyBorder="1" applyAlignment="1" applyProtection="1">
      <alignment horizontal="right"/>
      <protection locked="0"/>
    </xf>
    <xf numFmtId="0" fontId="9" fillId="0" borderId="1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4" fontId="11" fillId="0" borderId="1" xfId="0" applyNumberFormat="1" applyFont="1" applyBorder="1" applyAlignment="1" applyProtection="1">
      <alignment horizontal="right" vertical="center" wrapText="1"/>
      <protection locked="0"/>
    </xf>
    <xf numFmtId="2" fontId="11" fillId="0" borderId="1" xfId="0" applyNumberFormat="1" applyFont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11" fillId="7" borderId="1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 wrapText="1"/>
    </xf>
    <xf numFmtId="4" fontId="14" fillId="4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Protection="1"/>
    <xf numFmtId="49" fontId="17" fillId="0" borderId="1" xfId="0" applyNumberFormat="1" applyFont="1" applyBorder="1" applyAlignment="1" applyProtection="1">
      <alignment horizontal="right" wrapText="1"/>
    </xf>
    <xf numFmtId="0" fontId="11" fillId="0" borderId="1" xfId="0" applyFont="1" applyBorder="1" applyAlignment="1" applyProtection="1">
      <alignment horizontal="right"/>
    </xf>
    <xf numFmtId="2" fontId="11" fillId="0" borderId="1" xfId="0" applyNumberFormat="1" applyFont="1" applyBorder="1" applyProtection="1"/>
    <xf numFmtId="0" fontId="17" fillId="0" borderId="1" xfId="0" applyFont="1" applyBorder="1" applyAlignment="1" applyProtection="1">
      <alignment horizontal="left" wrapText="1"/>
    </xf>
    <xf numFmtId="4" fontId="17" fillId="0" borderId="1" xfId="0" applyNumberFormat="1" applyFont="1" applyBorder="1" applyProtection="1"/>
    <xf numFmtId="0" fontId="11" fillId="0" borderId="1" xfId="0" applyFont="1" applyBorder="1" applyAlignment="1" applyProtection="1">
      <alignment horizontal="left" wrapText="1"/>
    </xf>
    <xf numFmtId="4" fontId="11" fillId="0" borderId="1" xfId="0" applyNumberFormat="1" applyFont="1" applyBorder="1" applyProtection="1"/>
    <xf numFmtId="0" fontId="17" fillId="0" borderId="1" xfId="0" applyFont="1" applyBorder="1" applyAlignment="1" applyProtection="1">
      <alignment horizontal="right"/>
    </xf>
    <xf numFmtId="0" fontId="19" fillId="0" borderId="0" xfId="0" applyFont="1" applyAlignment="1" applyProtection="1">
      <alignment horizontal="left"/>
    </xf>
    <xf numFmtId="0" fontId="20" fillId="5" borderId="1" xfId="0" applyFont="1" applyFill="1" applyBorder="1" applyAlignment="1" applyProtection="1">
      <alignment horizontal="center"/>
    </xf>
    <xf numFmtId="2" fontId="20" fillId="5" borderId="1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14" fillId="7" borderId="1" xfId="0" applyFont="1" applyFill="1" applyBorder="1" applyAlignment="1" applyProtection="1">
      <alignment horizontal="center" wrapText="1"/>
    </xf>
    <xf numFmtId="0" fontId="14" fillId="8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right" wrapText="1"/>
    </xf>
    <xf numFmtId="4" fontId="11" fillId="6" borderId="1" xfId="0" applyNumberFormat="1" applyFont="1" applyFill="1" applyBorder="1" applyProtection="1"/>
    <xf numFmtId="2" fontId="11" fillId="6" borderId="1" xfId="0" applyNumberFormat="1" applyFont="1" applyFill="1" applyBorder="1" applyAlignment="1" applyProtection="1">
      <alignment horizontal="right"/>
    </xf>
    <xf numFmtId="2" fontId="11" fillId="6" borderId="1" xfId="0" applyNumberFormat="1" applyFont="1" applyFill="1" applyBorder="1" applyProtection="1"/>
    <xf numFmtId="0" fontId="19" fillId="0" borderId="1" xfId="0" applyFont="1" applyBorder="1" applyAlignment="1" applyProtection="1">
      <alignment horizontal="left"/>
    </xf>
    <xf numFmtId="0" fontId="11" fillId="0" borderId="0" xfId="0" applyFont="1" applyProtection="1"/>
    <xf numFmtId="0" fontId="11" fillId="6" borderId="1" xfId="0" applyFont="1" applyFill="1" applyBorder="1" applyAlignment="1" applyProtection="1">
      <alignment horizontal="left" wrapText="1"/>
    </xf>
    <xf numFmtId="49" fontId="11" fillId="6" borderId="1" xfId="0" applyNumberFormat="1" applyFont="1" applyFill="1" applyBorder="1" applyAlignment="1" applyProtection="1">
      <alignment horizontal="right" wrapText="1"/>
    </xf>
    <xf numFmtId="0" fontId="11" fillId="6" borderId="1" xfId="0" applyFont="1" applyFill="1" applyBorder="1" applyAlignment="1" applyProtection="1">
      <alignment horizontal="right"/>
    </xf>
    <xf numFmtId="0" fontId="6" fillId="6" borderId="1" xfId="0" applyFont="1" applyFill="1" applyBorder="1" applyAlignment="1" applyProtection="1">
      <alignment horizontal="left" wrapText="1"/>
    </xf>
    <xf numFmtId="0" fontId="17" fillId="6" borderId="1" xfId="0" applyFont="1" applyFill="1" applyBorder="1" applyAlignment="1" applyProtection="1">
      <alignment horizontal="right"/>
    </xf>
    <xf numFmtId="0" fontId="5" fillId="6" borderId="1" xfId="0" applyFont="1" applyFill="1" applyBorder="1" applyAlignment="1" applyProtection="1">
      <alignment horizontal="right" vertical="center"/>
    </xf>
    <xf numFmtId="0" fontId="17" fillId="6" borderId="1" xfId="0" applyFont="1" applyFill="1" applyBorder="1" applyAlignment="1" applyProtection="1">
      <alignment horizontal="left" wrapText="1"/>
    </xf>
    <xf numFmtId="4" fontId="17" fillId="6" borderId="1" xfId="0" applyNumberFormat="1" applyFont="1" applyFill="1" applyBorder="1" applyProtection="1"/>
    <xf numFmtId="49" fontId="6" fillId="6" borderId="1" xfId="0" applyNumberFormat="1" applyFont="1" applyFill="1" applyBorder="1" applyAlignment="1" applyProtection="1">
      <alignment horizontal="right" wrapText="1"/>
    </xf>
    <xf numFmtId="0" fontId="20" fillId="5" borderId="2" xfId="0" applyFont="1" applyFill="1" applyBorder="1" applyAlignment="1" applyProtection="1">
      <alignment horizontal="center"/>
    </xf>
    <xf numFmtId="2" fontId="20" fillId="5" borderId="2" xfId="0" applyNumberFormat="1" applyFont="1" applyFill="1" applyBorder="1" applyAlignment="1" applyProtection="1">
      <alignment horizontal="right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left" vertical="center" wrapText="1"/>
    </xf>
    <xf numFmtId="49" fontId="11" fillId="6" borderId="1" xfId="0" applyNumberFormat="1" applyFont="1" applyFill="1" applyBorder="1" applyAlignment="1" applyProtection="1">
      <alignment horizontal="right" vertical="center" wrapText="1"/>
    </xf>
    <xf numFmtId="0" fontId="11" fillId="6" borderId="1" xfId="0" applyFont="1" applyFill="1" applyBorder="1" applyAlignment="1" applyProtection="1">
      <alignment horizontal="right" vertical="center"/>
    </xf>
    <xf numFmtId="4" fontId="11" fillId="6" borderId="1" xfId="0" applyNumberFormat="1" applyFont="1" applyFill="1" applyBorder="1" applyAlignment="1" applyProtection="1">
      <alignment vertical="center"/>
    </xf>
    <xf numFmtId="0" fontId="18" fillId="0" borderId="1" xfId="0" applyFont="1" applyBorder="1" applyAlignment="1" applyProtection="1">
      <alignment horizontal="right"/>
    </xf>
    <xf numFmtId="0" fontId="21" fillId="6" borderId="1" xfId="0" applyFont="1" applyFill="1" applyBorder="1" applyAlignment="1" applyProtection="1">
      <alignment horizontal="right"/>
    </xf>
    <xf numFmtId="0" fontId="11" fillId="6" borderId="1" xfId="0" applyFont="1" applyFill="1" applyBorder="1" applyProtection="1"/>
    <xf numFmtId="0" fontId="13" fillId="6" borderId="1" xfId="0" applyFont="1" applyFill="1" applyBorder="1" applyProtection="1"/>
    <xf numFmtId="0" fontId="15" fillId="6" borderId="1" xfId="0" applyFont="1" applyFill="1" applyBorder="1" applyAlignment="1" applyProtection="1">
      <alignment horizontal="right" wrapText="1"/>
    </xf>
    <xf numFmtId="0" fontId="14" fillId="7" borderId="3" xfId="0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 vertical="center"/>
    </xf>
    <xf numFmtId="2" fontId="11" fillId="0" borderId="2" xfId="0" applyNumberFormat="1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right" vertical="center"/>
    </xf>
    <xf numFmtId="0" fontId="14" fillId="0" borderId="1" xfId="0" applyFont="1" applyBorder="1" applyAlignment="1" applyProtection="1">
      <alignment horizontal="center" vertical="center"/>
    </xf>
    <xf numFmtId="0" fontId="11" fillId="0" borderId="2" xfId="0" applyFont="1" applyBorder="1" applyProtection="1"/>
    <xf numFmtId="49" fontId="17" fillId="0" borderId="2" xfId="0" applyNumberFormat="1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right"/>
    </xf>
    <xf numFmtId="2" fontId="11" fillId="0" borderId="2" xfId="0" applyNumberFormat="1" applyFont="1" applyBorder="1" applyProtection="1"/>
    <xf numFmtId="0" fontId="11" fillId="0" borderId="5" xfId="0" applyFont="1" applyBorder="1" applyAlignment="1" applyProtection="1">
      <alignment horizontal="right"/>
    </xf>
    <xf numFmtId="0" fontId="17" fillId="0" borderId="5" xfId="0" applyFont="1" applyBorder="1" applyAlignment="1" applyProtection="1">
      <alignment horizontal="left" wrapText="1"/>
    </xf>
    <xf numFmtId="49" fontId="17" fillId="0" borderId="5" xfId="0" applyNumberFormat="1" applyFont="1" applyBorder="1" applyAlignment="1" applyProtection="1">
      <alignment horizontal="right" wrapText="1"/>
    </xf>
    <xf numFmtId="0" fontId="11" fillId="0" borderId="5" xfId="0" applyFont="1" applyBorder="1" applyAlignment="1" applyProtection="1">
      <alignment horizontal="left" wrapText="1"/>
    </xf>
    <xf numFmtId="0" fontId="10" fillId="0" borderId="5" xfId="0" applyFont="1" applyBorder="1" applyAlignment="1" applyProtection="1">
      <alignment horizontal="right"/>
    </xf>
    <xf numFmtId="0" fontId="17" fillId="0" borderId="3" xfId="0" applyFont="1" applyBorder="1" applyAlignment="1" applyProtection="1">
      <alignment horizontal="right"/>
    </xf>
    <xf numFmtId="0" fontId="17" fillId="0" borderId="5" xfId="0" applyFont="1" applyBorder="1" applyAlignment="1" applyProtection="1">
      <alignment horizontal="left" vertical="center" wrapText="1"/>
    </xf>
    <xf numFmtId="49" fontId="17" fillId="0" borderId="5" xfId="0" applyNumberFormat="1" applyFont="1" applyBorder="1" applyAlignment="1" applyProtection="1">
      <alignment horizontal="right" vertical="center" wrapText="1"/>
    </xf>
    <xf numFmtId="0" fontId="17" fillId="0" borderId="3" xfId="0" applyFont="1" applyBorder="1" applyAlignment="1" applyProtection="1">
      <alignment horizontal="right" vertical="center"/>
    </xf>
    <xf numFmtId="4" fontId="17" fillId="0" borderId="1" xfId="0" applyNumberFormat="1" applyFont="1" applyBorder="1" applyAlignment="1" applyProtection="1">
      <alignment vertical="center"/>
    </xf>
    <xf numFmtId="0" fontId="17" fillId="0" borderId="5" xfId="0" applyFont="1" applyBorder="1" applyAlignment="1" applyProtection="1">
      <alignment horizontal="right" vertical="center"/>
    </xf>
    <xf numFmtId="0" fontId="17" fillId="0" borderId="5" xfId="0" applyFont="1" applyBorder="1" applyAlignment="1" applyProtection="1">
      <alignment horizontal="right"/>
    </xf>
    <xf numFmtId="2" fontId="11" fillId="0" borderId="1" xfId="0" applyNumberFormat="1" applyFont="1" applyBorder="1" applyAlignment="1" applyProtection="1">
      <alignment horizontal="right"/>
    </xf>
    <xf numFmtId="4" fontId="11" fillId="0" borderId="2" xfId="0" applyNumberFormat="1" applyFont="1" applyBorder="1" applyProtection="1"/>
    <xf numFmtId="0" fontId="19" fillId="0" borderId="3" xfId="0" applyFont="1" applyBorder="1" applyAlignment="1" applyProtection="1">
      <alignment horizontal="left" vertical="top"/>
    </xf>
    <xf numFmtId="0" fontId="19" fillId="0" borderId="6" xfId="0" applyFont="1" applyBorder="1" applyAlignment="1" applyProtection="1">
      <alignment horizontal="left" vertical="top"/>
    </xf>
    <xf numFmtId="0" fontId="19" fillId="0" borderId="4" xfId="0" applyFont="1" applyBorder="1" applyAlignment="1" applyProtection="1">
      <alignment horizontal="left" vertical="top"/>
    </xf>
    <xf numFmtId="0" fontId="11" fillId="0" borderId="1" xfId="0" applyFont="1" applyBorder="1" applyAlignment="1" applyProtection="1">
      <alignment vertical="top"/>
    </xf>
    <xf numFmtId="0" fontId="11" fillId="0" borderId="5" xfId="0" applyFont="1" applyBorder="1" applyAlignment="1" applyProtection="1">
      <alignment horizontal="right" vertical="top"/>
    </xf>
    <xf numFmtId="0" fontId="18" fillId="0" borderId="0" xfId="0" applyFont="1" applyAlignment="1" applyProtection="1">
      <alignment horizontal="left"/>
    </xf>
    <xf numFmtId="0" fontId="21" fillId="0" borderId="1" xfId="0" applyFont="1" applyBorder="1" applyAlignment="1" applyProtection="1">
      <alignment horizontal="right"/>
    </xf>
    <xf numFmtId="0" fontId="23" fillId="0" borderId="1" xfId="0" applyFont="1" applyBorder="1" applyAlignment="1" applyProtection="1">
      <alignment horizontal="right" wrapText="1"/>
    </xf>
    <xf numFmtId="0" fontId="13" fillId="0" borderId="1" xfId="0" applyFont="1" applyBorder="1" applyProtection="1"/>
    <xf numFmtId="0" fontId="15" fillId="0" borderId="1" xfId="0" applyFont="1" applyBorder="1" applyAlignment="1" applyProtection="1">
      <alignment horizontal="right" vertical="top" wrapText="1"/>
    </xf>
    <xf numFmtId="0" fontId="14" fillId="4" borderId="3" xfId="0" applyFont="1" applyFill="1" applyBorder="1" applyAlignment="1" applyProtection="1">
      <alignment horizontal="center" vertical="center" wrapText="1"/>
    </xf>
    <xf numFmtId="49" fontId="11" fillId="0" borderId="5" xfId="0" applyNumberFormat="1" applyFont="1" applyBorder="1" applyAlignment="1" applyProtection="1">
      <alignment horizontal="right" wrapText="1"/>
    </xf>
    <xf numFmtId="0" fontId="11" fillId="0" borderId="5" xfId="0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horizontal="right" vertical="center"/>
    </xf>
    <xf numFmtId="4" fontId="11" fillId="0" borderId="1" xfId="0" applyNumberFormat="1" applyFont="1" applyBorder="1" applyAlignment="1" applyProtection="1">
      <alignment vertical="center"/>
    </xf>
    <xf numFmtId="0" fontId="19" fillId="0" borderId="3" xfId="0" applyFont="1" applyBorder="1" applyAlignment="1" applyProtection="1">
      <alignment horizontal="left"/>
    </xf>
    <xf numFmtId="0" fontId="19" fillId="0" borderId="6" xfId="0" applyFont="1" applyBorder="1" applyAlignment="1" applyProtection="1">
      <alignment horizontal="left"/>
    </xf>
    <xf numFmtId="0" fontId="19" fillId="0" borderId="4" xfId="0" applyFont="1" applyBorder="1" applyAlignment="1" applyProtection="1">
      <alignment horizontal="left"/>
    </xf>
    <xf numFmtId="0" fontId="11" fillId="6" borderId="3" xfId="0" applyFont="1" applyFill="1" applyBorder="1" applyAlignment="1" applyProtection="1">
      <alignment horizontal="right"/>
    </xf>
    <xf numFmtId="0" fontId="2" fillId="0" borderId="1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right" wrapText="1"/>
    </xf>
    <xf numFmtId="0" fontId="18" fillId="6" borderId="1" xfId="0" applyFont="1" applyFill="1" applyBorder="1" applyAlignment="1" applyProtection="1">
      <alignment horizontal="right"/>
    </xf>
    <xf numFmtId="0" fontId="11" fillId="6" borderId="5" xfId="0" applyFont="1" applyFill="1" applyBorder="1" applyAlignment="1" applyProtection="1">
      <alignment horizontal="left" wrapText="1"/>
    </xf>
    <xf numFmtId="49" fontId="11" fillId="6" borderId="5" xfId="0" applyNumberFormat="1" applyFont="1" applyFill="1" applyBorder="1" applyAlignment="1" applyProtection="1">
      <alignment horizontal="right" wrapText="1"/>
    </xf>
    <xf numFmtId="0" fontId="11" fillId="6" borderId="2" xfId="0" applyFont="1" applyFill="1" applyBorder="1" applyAlignment="1" applyProtection="1">
      <alignment horizontal="right"/>
    </xf>
    <xf numFmtId="4" fontId="11" fillId="6" borderId="2" xfId="0" applyNumberFormat="1" applyFont="1" applyFill="1" applyBorder="1" applyProtection="1"/>
    <xf numFmtId="0" fontId="11" fillId="6" borderId="5" xfId="0" applyFont="1" applyFill="1" applyBorder="1" applyAlignment="1" applyProtection="1">
      <alignment horizontal="right"/>
    </xf>
    <xf numFmtId="0" fontId="17" fillId="6" borderId="5" xfId="0" applyFont="1" applyFill="1" applyBorder="1" applyAlignment="1" applyProtection="1">
      <alignment horizontal="left" wrapText="1"/>
    </xf>
    <xf numFmtId="0" fontId="17" fillId="0" borderId="1" xfId="0" applyFont="1" applyBorder="1" applyProtection="1"/>
    <xf numFmtId="2" fontId="17" fillId="0" borderId="1" xfId="0" applyNumberFormat="1" applyFont="1" applyBorder="1" applyProtection="1"/>
    <xf numFmtId="49" fontId="11" fillId="0" borderId="1" xfId="0" applyNumberFormat="1" applyFont="1" applyBorder="1" applyAlignment="1" applyProtection="1">
      <alignment horizontal="right"/>
    </xf>
    <xf numFmtId="49" fontId="11" fillId="6" borderId="7" xfId="0" applyNumberFormat="1" applyFont="1" applyFill="1" applyBorder="1" applyAlignment="1" applyProtection="1">
      <alignment horizontal="right" wrapText="1"/>
    </xf>
    <xf numFmtId="0" fontId="11" fillId="0" borderId="3" xfId="0" applyFont="1" applyBorder="1" applyAlignment="1" applyProtection="1">
      <alignment horizontal="right"/>
    </xf>
    <xf numFmtId="0" fontId="11" fillId="8" borderId="1" xfId="0" applyFont="1" applyFill="1" applyBorder="1" applyAlignment="1" applyProtection="1">
      <alignment horizontal="center" vertical="center"/>
    </xf>
    <xf numFmtId="0" fontId="10" fillId="6" borderId="1" xfId="0" applyFont="1" applyFill="1" applyBorder="1" applyProtection="1"/>
    <xf numFmtId="0" fontId="17" fillId="6" borderId="5" xfId="0" applyFont="1" applyFill="1" applyBorder="1" applyAlignment="1" applyProtection="1">
      <alignment horizontal="right"/>
    </xf>
    <xf numFmtId="49" fontId="17" fillId="0" borderId="1" xfId="0" applyNumberFormat="1" applyFont="1" applyBorder="1" applyAlignment="1" applyProtection="1">
      <alignment horizontal="right"/>
    </xf>
    <xf numFmtId="49" fontId="11" fillId="0" borderId="8" xfId="0" applyNumberFormat="1" applyFont="1" applyBorder="1" applyAlignment="1" applyProtection="1">
      <alignment horizontal="right"/>
    </xf>
    <xf numFmtId="0" fontId="23" fillId="0" borderId="9" xfId="0" applyFont="1" applyBorder="1" applyAlignment="1" applyProtection="1">
      <alignment horizontal="right" vertical="center" wrapText="1"/>
    </xf>
    <xf numFmtId="0" fontId="23" fillId="0" borderId="2" xfId="0" applyFont="1" applyBorder="1" applyAlignment="1" applyProtection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right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right" vertical="center" wrapText="1"/>
    </xf>
    <xf numFmtId="2" fontId="11" fillId="0" borderId="1" xfId="0" applyNumberFormat="1" applyFont="1" applyBorder="1" applyAlignment="1" applyProtection="1">
      <alignment vertical="center"/>
    </xf>
    <xf numFmtId="0" fontId="17" fillId="0" borderId="1" xfId="0" applyFont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horizontal="right" vertical="top"/>
    </xf>
    <xf numFmtId="0" fontId="11" fillId="0" borderId="1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right" vertical="top" wrapText="1"/>
    </xf>
    <xf numFmtId="2" fontId="11" fillId="0" borderId="1" xfId="0" applyNumberFormat="1" applyFont="1" applyBorder="1" applyAlignment="1" applyProtection="1">
      <alignment horizontal="right" vertical="top"/>
    </xf>
    <xf numFmtId="0" fontId="15" fillId="0" borderId="1" xfId="0" applyFont="1" applyBorder="1" applyAlignment="1" applyProtection="1">
      <alignment horizontal="right" wrapText="1"/>
    </xf>
    <xf numFmtId="0" fontId="15" fillId="0" borderId="9" xfId="0" applyFont="1" applyBorder="1" applyAlignment="1" applyProtection="1">
      <alignment horizontal="right" vertical="center" wrapText="1"/>
    </xf>
    <xf numFmtId="0" fontId="15" fillId="0" borderId="8" xfId="0" applyFont="1" applyBorder="1" applyAlignment="1" applyProtection="1">
      <alignment horizontal="right" vertical="center" wrapText="1"/>
    </xf>
    <xf numFmtId="0" fontId="15" fillId="0" borderId="2" xfId="0" applyFont="1" applyBorder="1" applyAlignment="1" applyProtection="1">
      <alignment horizontal="right" vertical="center" wrapText="1"/>
    </xf>
    <xf numFmtId="0" fontId="14" fillId="4" borderId="1" xfId="0" applyFont="1" applyFill="1" applyBorder="1" applyAlignment="1" applyProtection="1">
      <alignment horizontal="center" wrapText="1"/>
    </xf>
    <xf numFmtId="0" fontId="17" fillId="0" borderId="1" xfId="0" applyFont="1" applyBorder="1" applyAlignment="1" applyProtection="1">
      <alignment horizontal="right" wrapText="1"/>
    </xf>
    <xf numFmtId="0" fontId="11" fillId="0" borderId="1" xfId="0" applyFont="1" applyBorder="1" applyAlignment="1" applyProtection="1">
      <alignment vertical="center"/>
    </xf>
    <xf numFmtId="49" fontId="11" fillId="0" borderId="1" xfId="0" applyNumberFormat="1" applyFont="1" applyBorder="1" applyAlignment="1" applyProtection="1">
      <alignment horizontal="right" vertical="center" wrapText="1"/>
    </xf>
    <xf numFmtId="2" fontId="11" fillId="0" borderId="1" xfId="0" applyNumberFormat="1" applyFont="1" applyBorder="1" applyAlignment="1" applyProtection="1">
      <alignment horizontal="right" vertical="center"/>
    </xf>
    <xf numFmtId="0" fontId="17" fillId="0" borderId="0" xfId="0" applyFont="1" applyAlignment="1" applyProtection="1">
      <alignment horizontal="right"/>
    </xf>
    <xf numFmtId="0" fontId="13" fillId="0" borderId="0" xfId="0" applyFont="1" applyProtection="1"/>
    <xf numFmtId="0" fontId="17" fillId="0" borderId="1" xfId="0" applyFont="1" applyBorder="1" applyAlignment="1" applyProtection="1">
      <alignment horizontal="right" vertical="center" wrapText="1"/>
    </xf>
    <xf numFmtId="0" fontId="19" fillId="0" borderId="1" xfId="0" applyFont="1" applyBorder="1" applyProtection="1"/>
    <xf numFmtId="0" fontId="18" fillId="0" borderId="1" xfId="0" applyFont="1" applyBorder="1" applyProtection="1"/>
    <xf numFmtId="0" fontId="19" fillId="0" borderId="0" xfId="0" applyFont="1" applyProtection="1"/>
    <xf numFmtId="0" fontId="18" fillId="0" borderId="0" xfId="0" applyFont="1" applyProtection="1"/>
    <xf numFmtId="0" fontId="15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wrapText="1"/>
    </xf>
    <xf numFmtId="0" fontId="11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right" wrapText="1"/>
    </xf>
    <xf numFmtId="0" fontId="14" fillId="5" borderId="1" xfId="0" applyFont="1" applyFill="1" applyBorder="1" applyAlignment="1" applyProtection="1">
      <alignment horizontal="center"/>
    </xf>
    <xf numFmtId="2" fontId="14" fillId="5" borderId="1" xfId="0" applyNumberFormat="1" applyFont="1" applyFill="1" applyBorder="1" applyAlignment="1" applyProtection="1">
      <alignment horizontal="right"/>
    </xf>
    <xf numFmtId="0" fontId="24" fillId="0" borderId="1" xfId="0" applyFont="1" applyBorder="1" applyAlignment="1" applyProtection="1">
      <alignment horizontal="right" vertical="center"/>
    </xf>
    <xf numFmtId="0" fontId="24" fillId="0" borderId="1" xfId="0" applyFont="1" applyBorder="1" applyAlignment="1" applyProtection="1">
      <alignment horizontal="right"/>
    </xf>
    <xf numFmtId="0" fontId="21" fillId="0" borderId="1" xfId="0" applyFont="1" applyBorder="1" applyAlignment="1" applyProtection="1">
      <alignment horizontal="right" vertical="center" wrapText="1"/>
    </xf>
    <xf numFmtId="0" fontId="19" fillId="0" borderId="1" xfId="0" applyFont="1" applyBorder="1" applyAlignment="1" applyProtection="1">
      <alignment horizontal="left"/>
    </xf>
    <xf numFmtId="0" fontId="26" fillId="0" borderId="1" xfId="0" applyFont="1" applyBorder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 wrapText="1"/>
    </xf>
    <xf numFmtId="49" fontId="11" fillId="0" borderId="0" xfId="0" applyNumberFormat="1" applyFont="1" applyAlignment="1" applyProtection="1">
      <alignment horizontal="left" wrapText="1"/>
    </xf>
    <xf numFmtId="0" fontId="0" fillId="0" borderId="0" xfId="0" applyProtection="1"/>
    <xf numFmtId="0" fontId="9" fillId="7" borderId="1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wrapText="1"/>
    </xf>
    <xf numFmtId="49" fontId="9" fillId="0" borderId="1" xfId="0" applyNumberFormat="1" applyFont="1" applyBorder="1" applyAlignment="1" applyProtection="1">
      <alignment horizontal="right" wrapText="1"/>
    </xf>
    <xf numFmtId="0" fontId="9" fillId="0" borderId="1" xfId="0" applyFont="1" applyBorder="1" applyAlignment="1" applyProtection="1">
      <alignment horizontal="right"/>
    </xf>
    <xf numFmtId="4" fontId="9" fillId="0" borderId="1" xfId="0" applyNumberFormat="1" applyFont="1" applyBorder="1" applyProtection="1"/>
    <xf numFmtId="0" fontId="9" fillId="0" borderId="1" xfId="0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left" wrapText="1"/>
    </xf>
    <xf numFmtId="49" fontId="9" fillId="0" borderId="0" xfId="0" applyNumberFormat="1" applyFont="1" applyAlignment="1" applyProtection="1">
      <alignment horizontal="right" wrapText="1"/>
    </xf>
    <xf numFmtId="0" fontId="9" fillId="0" borderId="0" xfId="0" applyFont="1" applyAlignment="1" applyProtection="1">
      <alignment horizontal="right"/>
    </xf>
    <xf numFmtId="0" fontId="9" fillId="0" borderId="1" xfId="0" applyFont="1" applyBorder="1" applyProtection="1"/>
    <xf numFmtId="0" fontId="21" fillId="0" borderId="9" xfId="0" applyFont="1" applyBorder="1" applyAlignment="1" applyProtection="1">
      <alignment horizontal="right" vertical="center" wrapText="1"/>
    </xf>
    <xf numFmtId="0" fontId="21" fillId="0" borderId="2" xfId="0" applyFont="1" applyBorder="1" applyAlignment="1" applyProtection="1">
      <alignment horizontal="right" vertical="center"/>
    </xf>
    <xf numFmtId="2" fontId="9" fillId="0" borderId="1" xfId="0" applyNumberFormat="1" applyFont="1" applyBorder="1" applyProtection="1"/>
    <xf numFmtId="2" fontId="9" fillId="6" borderId="1" xfId="0" applyNumberFormat="1" applyFont="1" applyFill="1" applyBorder="1" applyAlignment="1" applyProtection="1">
      <alignment horizontal="right"/>
    </xf>
    <xf numFmtId="2" fontId="9" fillId="0" borderId="1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right"/>
    </xf>
    <xf numFmtId="2" fontId="9" fillId="0" borderId="1" xfId="0" applyNumberFormat="1" applyFont="1" applyBorder="1" applyAlignment="1" applyProtection="1">
      <alignment horizontal="right"/>
    </xf>
    <xf numFmtId="0" fontId="9" fillId="0" borderId="0" xfId="0" applyFont="1" applyProtection="1"/>
    <xf numFmtId="0" fontId="9" fillId="0" borderId="1" xfId="0" applyFont="1" applyBorder="1" applyAlignment="1" applyProtection="1">
      <alignment horizontal="right" wrapText="1"/>
    </xf>
    <xf numFmtId="0" fontId="3" fillId="0" borderId="1" xfId="0" applyFont="1" applyBorder="1" applyAlignment="1" applyProtection="1">
      <alignment horizontal="left" wrapText="1"/>
    </xf>
    <xf numFmtId="0" fontId="3" fillId="0" borderId="1" xfId="0" applyFont="1" applyBorder="1" applyProtection="1"/>
    <xf numFmtId="0" fontId="21" fillId="0" borderId="1" xfId="0" applyFont="1" applyBorder="1" applyProtection="1"/>
    <xf numFmtId="0" fontId="14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left" vertical="center"/>
    </xf>
    <xf numFmtId="2" fontId="17" fillId="0" borderId="1" xfId="0" applyNumberFormat="1" applyFont="1" applyBorder="1" applyAlignment="1" applyProtection="1">
      <alignment horizontal="right"/>
    </xf>
    <xf numFmtId="0" fontId="10" fillId="7" borderId="1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wrapText="1"/>
    </xf>
    <xf numFmtId="49" fontId="10" fillId="0" borderId="1" xfId="0" applyNumberFormat="1" applyFont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right"/>
    </xf>
    <xf numFmtId="4" fontId="10" fillId="0" borderId="1" xfId="0" applyNumberFormat="1" applyFont="1" applyBorder="1" applyProtection="1"/>
    <xf numFmtId="49" fontId="10" fillId="0" borderId="1" xfId="0" applyNumberFormat="1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/>
    </xf>
    <xf numFmtId="4" fontId="10" fillId="0" borderId="1" xfId="0" applyNumberFormat="1" applyFont="1" applyBorder="1" applyAlignment="1" applyProtection="1">
      <alignment vertical="center"/>
    </xf>
    <xf numFmtId="2" fontId="10" fillId="0" borderId="1" xfId="0" applyNumberFormat="1" applyFont="1" applyBorder="1" applyAlignment="1" applyProtection="1">
      <alignment horizontal="right"/>
    </xf>
    <xf numFmtId="0" fontId="10" fillId="0" borderId="1" xfId="0" applyFont="1" applyBorder="1" applyProtection="1"/>
    <xf numFmtId="49" fontId="10" fillId="0" borderId="1" xfId="0" applyNumberFormat="1" applyFont="1" applyBorder="1" applyAlignment="1" applyProtection="1">
      <alignment horizontal="right"/>
    </xf>
    <xf numFmtId="0" fontId="10" fillId="0" borderId="0" xfId="0" applyFont="1" applyProtection="1"/>
    <xf numFmtId="49" fontId="10" fillId="0" borderId="0" xfId="0" applyNumberFormat="1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14" fillId="5" borderId="1" xfId="0" applyFont="1" applyFill="1" applyBorder="1" applyAlignment="1" applyProtection="1">
      <alignment horizontal="left"/>
    </xf>
    <xf numFmtId="0" fontId="14" fillId="5" borderId="1" xfId="0" applyFont="1" applyFill="1" applyBorder="1" applyAlignment="1" applyProtection="1">
      <alignment horizontal="right"/>
    </xf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right"/>
    </xf>
    <xf numFmtId="2" fontId="5" fillId="0" borderId="1" xfId="0" applyNumberFormat="1" applyFont="1" applyBorder="1" applyAlignment="1" applyProtection="1">
      <alignment horizontal="right"/>
    </xf>
    <xf numFmtId="0" fontId="11" fillId="6" borderId="1" xfId="0" applyFont="1" applyFill="1" applyBorder="1" applyAlignment="1" applyProtection="1">
      <alignment horizontal="right" wrapText="1"/>
    </xf>
    <xf numFmtId="0" fontId="17" fillId="6" borderId="1" xfId="0" applyFont="1" applyFill="1" applyBorder="1" applyAlignment="1" applyProtection="1">
      <alignment horizontal="right" wrapText="1"/>
    </xf>
    <xf numFmtId="0" fontId="20" fillId="5" borderId="3" xfId="0" applyFont="1" applyFill="1" applyBorder="1" applyAlignment="1" applyProtection="1">
      <alignment horizontal="right"/>
    </xf>
    <xf numFmtId="0" fontId="20" fillId="5" borderId="4" xfId="0" applyFont="1" applyFill="1" applyBorder="1" applyAlignment="1" applyProtection="1">
      <alignment horizontal="right"/>
    </xf>
    <xf numFmtId="0" fontId="17" fillId="6" borderId="1" xfId="0" applyFont="1" applyFill="1" applyBorder="1" applyProtection="1"/>
    <xf numFmtId="49" fontId="25" fillId="6" borderId="1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right" vertical="center"/>
    </xf>
    <xf numFmtId="49" fontId="11" fillId="0" borderId="1" xfId="0" applyNumberFormat="1" applyFont="1" applyBorder="1" applyAlignment="1" applyProtection="1">
      <alignment horizontal="right" vertical="center"/>
    </xf>
    <xf numFmtId="0" fontId="26" fillId="0" borderId="1" xfId="0" applyFont="1" applyBorder="1" applyAlignment="1" applyProtection="1">
      <alignment horizontal="left"/>
    </xf>
    <xf numFmtId="0" fontId="25" fillId="0" borderId="9" xfId="0" applyFont="1" applyBorder="1" applyAlignment="1" applyProtection="1">
      <alignment horizontal="right" vertical="center" wrapText="1"/>
    </xf>
    <xf numFmtId="0" fontId="25" fillId="0" borderId="2" xfId="0" applyFont="1" applyBorder="1" applyAlignment="1" applyProtection="1">
      <alignment horizontal="right" vertical="center" wrapText="1"/>
    </xf>
    <xf numFmtId="0" fontId="25" fillId="0" borderId="1" xfId="0" applyFont="1" applyBorder="1" applyAlignment="1" applyProtection="1">
      <alignment horizontal="right" vertical="center" wrapText="1"/>
    </xf>
    <xf numFmtId="0" fontId="14" fillId="3" borderId="1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left" wrapText="1"/>
    </xf>
    <xf numFmtId="49" fontId="14" fillId="5" borderId="1" xfId="0" applyNumberFormat="1" applyFont="1" applyFill="1" applyBorder="1" applyAlignment="1" applyProtection="1">
      <alignment horizontal="right" wrapText="1"/>
    </xf>
    <xf numFmtId="0" fontId="11" fillId="5" borderId="1" xfId="0" applyFont="1" applyFill="1" applyBorder="1" applyAlignment="1" applyProtection="1">
      <alignment horizontal="right"/>
    </xf>
    <xf numFmtId="4" fontId="11" fillId="5" borderId="1" xfId="0" applyNumberFormat="1" applyFont="1" applyFill="1" applyBorder="1" applyProtection="1"/>
    <xf numFmtId="0" fontId="14" fillId="5" borderId="1" xfId="0" applyFont="1" applyFill="1" applyBorder="1" applyProtection="1"/>
    <xf numFmtId="49" fontId="14" fillId="5" borderId="1" xfId="0" applyNumberFormat="1" applyFont="1" applyFill="1" applyBorder="1" applyAlignment="1" applyProtection="1">
      <alignment horizontal="right"/>
    </xf>
    <xf numFmtId="2" fontId="11" fillId="5" borderId="1" xfId="0" applyNumberFormat="1" applyFont="1" applyFill="1" applyBorder="1" applyProtection="1"/>
    <xf numFmtId="0" fontId="26" fillId="0" borderId="1" xfId="0" applyFont="1" applyBorder="1" applyProtection="1"/>
    <xf numFmtId="0" fontId="26" fillId="0" borderId="3" xfId="0" applyFont="1" applyBorder="1" applyProtection="1"/>
    <xf numFmtId="0" fontId="26" fillId="0" borderId="4" xfId="0" applyFont="1" applyBorder="1" applyProtection="1"/>
    <xf numFmtId="0" fontId="18" fillId="5" borderId="1" xfId="0" applyFont="1" applyFill="1" applyBorder="1" applyAlignment="1" applyProtection="1">
      <alignment horizontal="right"/>
    </xf>
    <xf numFmtId="0" fontId="21" fillId="0" borderId="1" xfId="0" applyFont="1" applyBorder="1" applyAlignment="1" applyProtection="1">
      <alignment vertical="center"/>
    </xf>
    <xf numFmtId="0" fontId="14" fillId="2" borderId="4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vertical="center"/>
    </xf>
    <xf numFmtId="0" fontId="4" fillId="0" borderId="1" xfId="0" applyFont="1" applyBorder="1" applyProtection="1"/>
    <xf numFmtId="0" fontId="19" fillId="0" borderId="1" xfId="0" applyFont="1" applyBorder="1" applyProtection="1"/>
    <xf numFmtId="0" fontId="26" fillId="0" borderId="1" xfId="0" applyFont="1" applyBorder="1" applyProtection="1"/>
    <xf numFmtId="0" fontId="11" fillId="5" borderId="1" xfId="0" applyFont="1" applyFill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view="pageLayout" zoomScaleNormal="100" workbookViewId="0">
      <selection activeCell="F4" sqref="F4:H11"/>
    </sheetView>
  </sheetViews>
  <sheetFormatPr defaultRowHeight="15" x14ac:dyDescent="0.25"/>
  <cols>
    <col min="1" max="1" width="27.5703125" style="1" bestFit="1" customWidth="1"/>
    <col min="2" max="2" width="8.7109375" style="1" customWidth="1"/>
    <col min="3" max="3" width="19.5703125" style="1" customWidth="1"/>
    <col min="4" max="4" width="9.28515625" style="1" customWidth="1"/>
    <col min="5" max="5" width="14.7109375" style="1" customWidth="1"/>
    <col min="6" max="6" width="10.140625" style="1" customWidth="1"/>
    <col min="7" max="7" width="9.5703125" style="1" customWidth="1"/>
    <col min="8" max="8" width="13.5703125" style="8" bestFit="1" customWidth="1"/>
    <col min="9" max="9" width="19.7109375" style="1" customWidth="1"/>
    <col min="10" max="10" width="9.140625" style="1"/>
    <col min="11" max="15" width="9.140625" style="1" customWidth="1"/>
    <col min="16" max="16384" width="9.140625" style="1"/>
  </cols>
  <sheetData>
    <row r="1" spans="1:12" ht="30" customHeight="1" x14ac:dyDescent="0.25">
      <c r="A1" s="75" t="s">
        <v>421</v>
      </c>
      <c r="B1" s="75"/>
      <c r="C1" s="76" t="s">
        <v>0</v>
      </c>
      <c r="D1" s="77"/>
      <c r="E1" s="77"/>
      <c r="F1" s="78"/>
      <c r="G1" s="78"/>
      <c r="H1" s="79"/>
      <c r="I1" s="80" t="s">
        <v>1</v>
      </c>
      <c r="J1" s="6"/>
    </row>
    <row r="2" spans="1:12" ht="25.5" x14ac:dyDescent="0.25">
      <c r="A2" s="81" t="s">
        <v>2</v>
      </c>
      <c r="B2" s="81" t="s">
        <v>3</v>
      </c>
      <c r="C2" s="82" t="s">
        <v>4</v>
      </c>
      <c r="D2" s="82" t="s">
        <v>417</v>
      </c>
      <c r="E2" s="83" t="s">
        <v>409</v>
      </c>
      <c r="F2" s="83" t="s">
        <v>406</v>
      </c>
      <c r="G2" s="82" t="s">
        <v>418</v>
      </c>
      <c r="H2" s="84" t="s">
        <v>407</v>
      </c>
      <c r="I2" s="80"/>
      <c r="J2" s="6"/>
    </row>
    <row r="3" spans="1:12" x14ac:dyDescent="0.25">
      <c r="A3" s="85" t="s">
        <v>6</v>
      </c>
      <c r="B3" s="86" t="s">
        <v>7</v>
      </c>
      <c r="C3" s="87" t="s">
        <v>8</v>
      </c>
      <c r="D3" s="88">
        <v>54.7</v>
      </c>
      <c r="E3" s="87" t="s">
        <v>9</v>
      </c>
      <c r="F3" s="2"/>
      <c r="G3" s="2"/>
      <c r="H3" s="3"/>
      <c r="I3" s="123"/>
      <c r="J3" s="6"/>
    </row>
    <row r="4" spans="1:12" x14ac:dyDescent="0.25">
      <c r="A4" s="89" t="s">
        <v>10</v>
      </c>
      <c r="B4" s="86" t="s">
        <v>11</v>
      </c>
      <c r="C4" s="87" t="s">
        <v>12</v>
      </c>
      <c r="D4" s="90">
        <v>22.3</v>
      </c>
      <c r="E4" s="87" t="s">
        <v>415</v>
      </c>
      <c r="F4" s="2"/>
      <c r="G4" s="2"/>
      <c r="H4" s="3"/>
      <c r="I4" s="123"/>
      <c r="J4" s="6"/>
    </row>
    <row r="5" spans="1:12" x14ac:dyDescent="0.25">
      <c r="A5" s="91" t="s">
        <v>13</v>
      </c>
      <c r="B5" s="86" t="s">
        <v>14</v>
      </c>
      <c r="C5" s="87" t="s">
        <v>12</v>
      </c>
      <c r="D5" s="92">
        <v>43.5</v>
      </c>
      <c r="E5" s="87" t="s">
        <v>415</v>
      </c>
      <c r="F5" s="2"/>
      <c r="G5" s="2"/>
      <c r="H5" s="3"/>
      <c r="I5" s="123"/>
      <c r="J5" s="6"/>
    </row>
    <row r="6" spans="1:12" x14ac:dyDescent="0.25">
      <c r="A6" s="91" t="s">
        <v>13</v>
      </c>
      <c r="B6" s="86" t="s">
        <v>15</v>
      </c>
      <c r="C6" s="87" t="s">
        <v>12</v>
      </c>
      <c r="D6" s="92">
        <v>37.700000000000003</v>
      </c>
      <c r="E6" s="87" t="s">
        <v>415</v>
      </c>
      <c r="F6" s="2"/>
      <c r="G6" s="2"/>
      <c r="H6" s="3"/>
      <c r="I6" s="123"/>
      <c r="J6" s="6"/>
    </row>
    <row r="7" spans="1:12" x14ac:dyDescent="0.25">
      <c r="A7" s="91" t="s">
        <v>13</v>
      </c>
      <c r="B7" s="86" t="s">
        <v>16</v>
      </c>
      <c r="C7" s="87" t="s">
        <v>12</v>
      </c>
      <c r="D7" s="92">
        <v>16.399999999999999</v>
      </c>
      <c r="E7" s="87" t="s">
        <v>415</v>
      </c>
      <c r="F7" s="2"/>
      <c r="G7" s="2"/>
      <c r="H7" s="3"/>
      <c r="I7" s="123"/>
      <c r="J7" s="6"/>
    </row>
    <row r="8" spans="1:12" x14ac:dyDescent="0.25">
      <c r="A8" s="91" t="s">
        <v>13</v>
      </c>
      <c r="B8" s="86" t="s">
        <v>17</v>
      </c>
      <c r="C8" s="87" t="s">
        <v>12</v>
      </c>
      <c r="D8" s="90">
        <v>58.7</v>
      </c>
      <c r="E8" s="87" t="s">
        <v>415</v>
      </c>
      <c r="F8" s="2"/>
      <c r="G8" s="2"/>
      <c r="H8" s="3"/>
      <c r="I8" s="123"/>
      <c r="J8" s="6"/>
    </row>
    <row r="9" spans="1:12" x14ac:dyDescent="0.25">
      <c r="A9" s="89" t="s">
        <v>18</v>
      </c>
      <c r="B9" s="86" t="s">
        <v>19</v>
      </c>
      <c r="C9" s="87" t="s">
        <v>12</v>
      </c>
      <c r="D9" s="90">
        <v>8.6</v>
      </c>
      <c r="E9" s="87" t="s">
        <v>415</v>
      </c>
      <c r="F9" s="2"/>
      <c r="G9" s="2"/>
      <c r="H9" s="3"/>
      <c r="I9" s="123"/>
      <c r="J9" s="6"/>
    </row>
    <row r="10" spans="1:12" x14ac:dyDescent="0.25">
      <c r="A10" s="89" t="s">
        <v>13</v>
      </c>
      <c r="B10" s="86" t="s">
        <v>20</v>
      </c>
      <c r="C10" s="87" t="s">
        <v>12</v>
      </c>
      <c r="D10" s="90">
        <v>23.9</v>
      </c>
      <c r="E10" s="87" t="s">
        <v>415</v>
      </c>
      <c r="F10" s="2"/>
      <c r="G10" s="2"/>
      <c r="H10" s="3"/>
      <c r="I10" s="123"/>
      <c r="J10" s="6"/>
      <c r="L10" s="37"/>
    </row>
    <row r="11" spans="1:12" x14ac:dyDescent="0.25">
      <c r="A11" s="89" t="s">
        <v>21</v>
      </c>
      <c r="B11" s="86" t="s">
        <v>22</v>
      </c>
      <c r="C11" s="87" t="s">
        <v>12</v>
      </c>
      <c r="D11" s="90">
        <v>24.8</v>
      </c>
      <c r="E11" s="87" t="s">
        <v>415</v>
      </c>
      <c r="F11" s="2"/>
      <c r="G11" s="2"/>
      <c r="H11" s="3"/>
      <c r="I11" s="123"/>
      <c r="J11" s="6"/>
    </row>
    <row r="12" spans="1:12" x14ac:dyDescent="0.25">
      <c r="A12" s="89" t="s">
        <v>13</v>
      </c>
      <c r="B12" s="86" t="s">
        <v>23</v>
      </c>
      <c r="C12" s="87" t="s">
        <v>12</v>
      </c>
      <c r="D12" s="90">
        <v>54.2</v>
      </c>
      <c r="E12" s="87" t="s">
        <v>415</v>
      </c>
      <c r="F12" s="2"/>
      <c r="G12" s="2"/>
      <c r="H12" s="3"/>
      <c r="I12" s="123"/>
      <c r="J12" s="6"/>
    </row>
    <row r="13" spans="1:12" x14ac:dyDescent="0.25">
      <c r="A13" s="89" t="s">
        <v>24</v>
      </c>
      <c r="B13" s="86" t="s">
        <v>25</v>
      </c>
      <c r="C13" s="87" t="s">
        <v>12</v>
      </c>
      <c r="D13" s="90">
        <v>22.4</v>
      </c>
      <c r="E13" s="87" t="s">
        <v>415</v>
      </c>
      <c r="F13" s="2"/>
      <c r="G13" s="2"/>
      <c r="H13" s="3"/>
      <c r="I13" s="123"/>
      <c r="J13" s="6"/>
    </row>
    <row r="14" spans="1:12" x14ac:dyDescent="0.25">
      <c r="A14" s="89" t="s">
        <v>26</v>
      </c>
      <c r="B14" s="86" t="s">
        <v>27</v>
      </c>
      <c r="C14" s="87" t="s">
        <v>12</v>
      </c>
      <c r="D14" s="90">
        <v>34.5</v>
      </c>
      <c r="E14" s="87" t="s">
        <v>415</v>
      </c>
      <c r="F14" s="2"/>
      <c r="G14" s="2"/>
      <c r="H14" s="3"/>
      <c r="I14" s="123"/>
      <c r="J14" s="6"/>
    </row>
    <row r="15" spans="1:12" x14ac:dyDescent="0.25">
      <c r="A15" s="89" t="s">
        <v>13</v>
      </c>
      <c r="B15" s="86" t="s">
        <v>28</v>
      </c>
      <c r="C15" s="87" t="s">
        <v>12</v>
      </c>
      <c r="D15" s="90">
        <v>4.9000000000000004</v>
      </c>
      <c r="E15" s="87" t="s">
        <v>415</v>
      </c>
      <c r="F15" s="2"/>
      <c r="G15" s="2"/>
      <c r="H15" s="3"/>
      <c r="I15" s="123"/>
      <c r="J15" s="6"/>
    </row>
    <row r="16" spans="1:12" x14ac:dyDescent="0.25">
      <c r="A16" s="89" t="s">
        <v>13</v>
      </c>
      <c r="B16" s="86" t="s">
        <v>29</v>
      </c>
      <c r="C16" s="93" t="s">
        <v>12</v>
      </c>
      <c r="D16" s="90">
        <v>4.9000000000000004</v>
      </c>
      <c r="E16" s="87" t="s">
        <v>415</v>
      </c>
      <c r="F16" s="2"/>
      <c r="G16" s="2"/>
      <c r="H16" s="3"/>
      <c r="I16" s="123"/>
      <c r="J16" s="6"/>
    </row>
    <row r="17" spans="1:10" x14ac:dyDescent="0.25">
      <c r="A17" s="89" t="s">
        <v>13</v>
      </c>
      <c r="B17" s="86" t="s">
        <v>30</v>
      </c>
      <c r="C17" s="93" t="s">
        <v>12</v>
      </c>
      <c r="D17" s="90">
        <v>6</v>
      </c>
      <c r="E17" s="87" t="s">
        <v>415</v>
      </c>
      <c r="F17" s="2"/>
      <c r="G17" s="2"/>
      <c r="H17" s="3"/>
      <c r="I17" s="123"/>
      <c r="J17" s="6"/>
    </row>
    <row r="18" spans="1:10" ht="15" customHeight="1" x14ac:dyDescent="0.25">
      <c r="A18" s="94"/>
      <c r="B18" s="94"/>
      <c r="C18" s="95" t="s">
        <v>31</v>
      </c>
      <c r="D18" s="96">
        <f>SUM(D3:D17)</f>
        <v>417.49999999999994</v>
      </c>
      <c r="E18" s="97"/>
      <c r="F18" s="16"/>
      <c r="G18" s="16"/>
      <c r="H18" s="17"/>
      <c r="I18" s="38"/>
      <c r="J18" s="6"/>
    </row>
    <row r="19" spans="1:10" x14ac:dyDescent="0.25">
      <c r="A19" s="39"/>
      <c r="B19" s="39"/>
      <c r="C19" s="39"/>
      <c r="D19" s="6"/>
      <c r="E19" s="6"/>
      <c r="F19" s="6"/>
      <c r="G19" s="6"/>
      <c r="H19" s="7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7"/>
      <c r="I20" s="6"/>
      <c r="J20" s="6"/>
    </row>
    <row r="21" spans="1:10" ht="30" customHeight="1" x14ac:dyDescent="0.25">
      <c r="A21" s="98" t="s">
        <v>422</v>
      </c>
      <c r="B21" s="75"/>
      <c r="C21" s="76" t="s">
        <v>0</v>
      </c>
      <c r="D21" s="77"/>
      <c r="E21" s="77"/>
      <c r="F21" s="78"/>
      <c r="G21" s="78"/>
      <c r="H21" s="79"/>
      <c r="I21" s="99" t="s">
        <v>1</v>
      </c>
      <c r="J21" s="6"/>
    </row>
    <row r="22" spans="1:10" ht="25.5" x14ac:dyDescent="0.25">
      <c r="A22" s="81" t="s">
        <v>2</v>
      </c>
      <c r="B22" s="81" t="s">
        <v>3</v>
      </c>
      <c r="C22" s="82" t="s">
        <v>4</v>
      </c>
      <c r="D22" s="82" t="s">
        <v>417</v>
      </c>
      <c r="E22" s="83" t="s">
        <v>409</v>
      </c>
      <c r="F22" s="83" t="s">
        <v>406</v>
      </c>
      <c r="G22" s="82" t="s">
        <v>418</v>
      </c>
      <c r="H22" s="84" t="s">
        <v>407</v>
      </c>
      <c r="I22" s="99"/>
      <c r="J22" s="6"/>
    </row>
    <row r="23" spans="1:10" x14ac:dyDescent="0.25">
      <c r="A23" s="91" t="s">
        <v>6</v>
      </c>
      <c r="B23" s="100" t="s">
        <v>33</v>
      </c>
      <c r="C23" s="93" t="s">
        <v>8</v>
      </c>
      <c r="D23" s="92">
        <v>114.5</v>
      </c>
      <c r="E23" s="87" t="s">
        <v>34</v>
      </c>
      <c r="F23" s="2"/>
      <c r="G23" s="2"/>
      <c r="H23" s="3"/>
      <c r="I23" s="87"/>
      <c r="J23" s="6"/>
    </row>
    <row r="24" spans="1:10" x14ac:dyDescent="0.25">
      <c r="A24" s="91" t="s">
        <v>35</v>
      </c>
      <c r="B24" s="100" t="s">
        <v>36</v>
      </c>
      <c r="C24" s="93" t="s">
        <v>8</v>
      </c>
      <c r="D24" s="92">
        <v>11.7</v>
      </c>
      <c r="E24" s="87" t="s">
        <v>34</v>
      </c>
      <c r="F24" s="2"/>
      <c r="G24" s="2"/>
      <c r="H24" s="3"/>
      <c r="I24" s="87"/>
      <c r="J24" s="6"/>
    </row>
    <row r="25" spans="1:10" x14ac:dyDescent="0.25">
      <c r="A25" s="91" t="s">
        <v>37</v>
      </c>
      <c r="B25" s="100" t="s">
        <v>38</v>
      </c>
      <c r="C25" s="93" t="s">
        <v>8</v>
      </c>
      <c r="D25" s="92">
        <v>5.7</v>
      </c>
      <c r="E25" s="87" t="s">
        <v>34</v>
      </c>
      <c r="F25" s="2"/>
      <c r="G25" s="2"/>
      <c r="H25" s="3"/>
      <c r="I25" s="87"/>
      <c r="J25" s="6"/>
    </row>
    <row r="26" spans="1:10" x14ac:dyDescent="0.25">
      <c r="A26" s="91" t="s">
        <v>37</v>
      </c>
      <c r="B26" s="100" t="s">
        <v>39</v>
      </c>
      <c r="C26" s="93" t="s">
        <v>8</v>
      </c>
      <c r="D26" s="92">
        <v>5.7</v>
      </c>
      <c r="E26" s="87" t="s">
        <v>34</v>
      </c>
      <c r="F26" s="2"/>
      <c r="G26" s="2"/>
      <c r="H26" s="3"/>
      <c r="I26" s="87"/>
      <c r="J26" s="6"/>
    </row>
    <row r="27" spans="1:10" x14ac:dyDescent="0.25">
      <c r="A27" s="91" t="s">
        <v>40</v>
      </c>
      <c r="B27" s="100" t="s">
        <v>41</v>
      </c>
      <c r="C27" s="93" t="s">
        <v>8</v>
      </c>
      <c r="D27" s="92">
        <v>4.7</v>
      </c>
      <c r="E27" s="87" t="s">
        <v>34</v>
      </c>
      <c r="F27" s="2"/>
      <c r="G27" s="2"/>
      <c r="H27" s="3"/>
      <c r="I27" s="87"/>
      <c r="J27" s="6"/>
    </row>
    <row r="28" spans="1:10" x14ac:dyDescent="0.25">
      <c r="A28" s="91" t="s">
        <v>42</v>
      </c>
      <c r="B28" s="100" t="s">
        <v>43</v>
      </c>
      <c r="C28" s="93" t="s">
        <v>8</v>
      </c>
      <c r="D28" s="92">
        <v>4.5999999999999996</v>
      </c>
      <c r="E28" s="87" t="s">
        <v>34</v>
      </c>
      <c r="F28" s="2"/>
      <c r="G28" s="2"/>
      <c r="H28" s="3"/>
      <c r="I28" s="87"/>
      <c r="J28" s="6"/>
    </row>
    <row r="29" spans="1:10" x14ac:dyDescent="0.25">
      <c r="A29" s="91" t="s">
        <v>44</v>
      </c>
      <c r="B29" s="100" t="s">
        <v>45</v>
      </c>
      <c r="C29" s="93" t="s">
        <v>8</v>
      </c>
      <c r="D29" s="92">
        <v>2.8</v>
      </c>
      <c r="E29" s="87" t="s">
        <v>34</v>
      </c>
      <c r="F29" s="2"/>
      <c r="G29" s="2"/>
      <c r="H29" s="3"/>
      <c r="I29" s="87"/>
      <c r="J29" s="6"/>
    </row>
    <row r="30" spans="1:10" x14ac:dyDescent="0.25">
      <c r="A30" s="91" t="s">
        <v>46</v>
      </c>
      <c r="B30" s="100" t="s">
        <v>47</v>
      </c>
      <c r="C30" s="93" t="s">
        <v>8</v>
      </c>
      <c r="D30" s="101">
        <v>9.6999999999999993</v>
      </c>
      <c r="E30" s="87" t="s">
        <v>34</v>
      </c>
      <c r="F30" s="2"/>
      <c r="G30" s="2"/>
      <c r="H30" s="3"/>
      <c r="I30" s="87"/>
      <c r="J30" s="6"/>
    </row>
    <row r="31" spans="1:10" x14ac:dyDescent="0.25">
      <c r="A31" s="91" t="s">
        <v>48</v>
      </c>
      <c r="B31" s="100" t="s">
        <v>49</v>
      </c>
      <c r="C31" s="93" t="s">
        <v>8</v>
      </c>
      <c r="D31" s="101">
        <v>11.4</v>
      </c>
      <c r="E31" s="87" t="s">
        <v>34</v>
      </c>
      <c r="F31" s="2"/>
      <c r="G31" s="2"/>
      <c r="H31" s="3"/>
      <c r="I31" s="87"/>
      <c r="J31" s="6"/>
    </row>
    <row r="32" spans="1:10" x14ac:dyDescent="0.25">
      <c r="A32" s="91" t="s">
        <v>50</v>
      </c>
      <c r="B32" s="100" t="s">
        <v>51</v>
      </c>
      <c r="C32" s="93" t="s">
        <v>8</v>
      </c>
      <c r="D32" s="101">
        <v>26.7</v>
      </c>
      <c r="E32" s="87" t="s">
        <v>34</v>
      </c>
      <c r="F32" s="2"/>
      <c r="G32" s="2"/>
      <c r="H32" s="3"/>
      <c r="I32" s="87"/>
      <c r="J32" s="6"/>
    </row>
    <row r="33" spans="1:10" x14ac:dyDescent="0.25">
      <c r="A33" s="91" t="s">
        <v>52</v>
      </c>
      <c r="B33" s="100" t="s">
        <v>53</v>
      </c>
      <c r="C33" s="93" t="s">
        <v>8</v>
      </c>
      <c r="D33" s="101">
        <v>34.9</v>
      </c>
      <c r="E33" s="87" t="s">
        <v>34</v>
      </c>
      <c r="F33" s="2"/>
      <c r="G33" s="2"/>
      <c r="H33" s="3"/>
      <c r="I33" s="87"/>
      <c r="J33" s="6"/>
    </row>
    <row r="34" spans="1:10" x14ac:dyDescent="0.25">
      <c r="A34" s="91" t="s">
        <v>35</v>
      </c>
      <c r="B34" s="100" t="s">
        <v>54</v>
      </c>
      <c r="C34" s="93" t="s">
        <v>8</v>
      </c>
      <c r="D34" s="101">
        <v>5.7</v>
      </c>
      <c r="E34" s="87" t="s">
        <v>34</v>
      </c>
      <c r="F34" s="2"/>
      <c r="G34" s="2"/>
      <c r="H34" s="3"/>
      <c r="I34" s="87"/>
      <c r="J34" s="6"/>
    </row>
    <row r="35" spans="1:10" x14ac:dyDescent="0.25">
      <c r="A35" s="91" t="s">
        <v>55</v>
      </c>
      <c r="B35" s="100" t="s">
        <v>56</v>
      </c>
      <c r="C35" s="93" t="s">
        <v>8</v>
      </c>
      <c r="D35" s="101">
        <v>119.2</v>
      </c>
      <c r="E35" s="87" t="s">
        <v>34</v>
      </c>
      <c r="F35" s="2"/>
      <c r="G35" s="2"/>
      <c r="H35" s="3"/>
      <c r="I35" s="87"/>
      <c r="J35" s="6"/>
    </row>
    <row r="36" spans="1:10" x14ac:dyDescent="0.25">
      <c r="A36" s="91" t="s">
        <v>57</v>
      </c>
      <c r="B36" s="100" t="s">
        <v>58</v>
      </c>
      <c r="C36" s="93" t="s">
        <v>59</v>
      </c>
      <c r="D36" s="102">
        <v>20.100000000000001</v>
      </c>
      <c r="E36" s="87" t="s">
        <v>34</v>
      </c>
      <c r="F36" s="2"/>
      <c r="G36" s="2"/>
      <c r="H36" s="3"/>
      <c r="I36" s="87"/>
      <c r="J36" s="6"/>
    </row>
    <row r="37" spans="1:10" x14ac:dyDescent="0.25">
      <c r="A37" s="91" t="s">
        <v>57</v>
      </c>
      <c r="B37" s="100" t="s">
        <v>60</v>
      </c>
      <c r="C37" s="93" t="s">
        <v>59</v>
      </c>
      <c r="D37" s="102">
        <v>21.4</v>
      </c>
      <c r="E37" s="87" t="s">
        <v>34</v>
      </c>
      <c r="F37" s="2"/>
      <c r="G37" s="2"/>
      <c r="H37" s="3"/>
      <c r="I37" s="87"/>
      <c r="J37" s="6"/>
    </row>
    <row r="38" spans="1:10" x14ac:dyDescent="0.25">
      <c r="A38" s="91" t="s">
        <v>57</v>
      </c>
      <c r="B38" s="100" t="s">
        <v>61</v>
      </c>
      <c r="C38" s="93" t="s">
        <v>59</v>
      </c>
      <c r="D38" s="103">
        <v>19.399999999999999</v>
      </c>
      <c r="E38" s="87" t="s">
        <v>34</v>
      </c>
      <c r="F38" s="2"/>
      <c r="G38" s="2"/>
      <c r="H38" s="3"/>
      <c r="I38" s="124"/>
      <c r="J38" s="6"/>
    </row>
    <row r="39" spans="1:10" x14ac:dyDescent="0.25">
      <c r="A39" s="104" t="s">
        <v>419</v>
      </c>
      <c r="B39" s="104"/>
      <c r="C39" s="104"/>
      <c r="D39" s="103"/>
      <c r="E39" s="87"/>
      <c r="F39" s="2"/>
      <c r="G39" s="2"/>
      <c r="H39" s="3"/>
      <c r="I39" s="124"/>
      <c r="J39" s="6"/>
    </row>
    <row r="40" spans="1:10" x14ac:dyDescent="0.25">
      <c r="A40" s="94"/>
      <c r="B40" s="94"/>
      <c r="C40" s="95" t="s">
        <v>62</v>
      </c>
      <c r="D40" s="96">
        <f>SUM(D23:D39)</f>
        <v>418.19999999999993</v>
      </c>
      <c r="E40" s="105"/>
      <c r="F40" s="6"/>
      <c r="G40" s="6"/>
      <c r="H40" s="7"/>
      <c r="I40" s="6"/>
      <c r="J40" s="6"/>
    </row>
    <row r="41" spans="1:10" x14ac:dyDescent="0.25">
      <c r="A41" s="6"/>
      <c r="B41" s="6"/>
      <c r="C41" s="6"/>
      <c r="D41" s="6"/>
      <c r="E41" s="6"/>
      <c r="F41" s="6"/>
      <c r="G41" s="6"/>
      <c r="H41" s="7"/>
      <c r="I41" s="6"/>
      <c r="J41" s="6"/>
    </row>
    <row r="42" spans="1:10" x14ac:dyDescent="0.25">
      <c r="A42" s="6"/>
      <c r="B42" s="6"/>
      <c r="C42" s="6"/>
      <c r="D42" s="6"/>
      <c r="E42" s="6"/>
      <c r="F42" s="6"/>
      <c r="G42" s="6"/>
      <c r="H42" s="7"/>
      <c r="I42" s="6"/>
      <c r="J42" s="6"/>
    </row>
    <row r="43" spans="1:10" ht="30" customHeight="1" x14ac:dyDescent="0.25">
      <c r="A43" s="98" t="s">
        <v>423</v>
      </c>
      <c r="B43" s="75"/>
      <c r="C43" s="76" t="s">
        <v>0</v>
      </c>
      <c r="D43" s="77"/>
      <c r="E43" s="77"/>
      <c r="F43" s="78"/>
      <c r="G43" s="78"/>
      <c r="H43" s="79"/>
      <c r="I43" s="99" t="s">
        <v>1</v>
      </c>
      <c r="J43" s="6"/>
    </row>
    <row r="44" spans="1:10" ht="25.5" x14ac:dyDescent="0.25">
      <c r="A44" s="81" t="s">
        <v>2</v>
      </c>
      <c r="B44" s="81" t="s">
        <v>3</v>
      </c>
      <c r="C44" s="82" t="s">
        <v>4</v>
      </c>
      <c r="D44" s="82" t="s">
        <v>417</v>
      </c>
      <c r="E44" s="83" t="s">
        <v>408</v>
      </c>
      <c r="F44" s="83" t="s">
        <v>406</v>
      </c>
      <c r="G44" s="82" t="s">
        <v>418</v>
      </c>
      <c r="H44" s="84" t="s">
        <v>407</v>
      </c>
      <c r="I44" s="99"/>
      <c r="J44" s="6"/>
    </row>
    <row r="45" spans="1:10" x14ac:dyDescent="0.25">
      <c r="A45" s="106" t="s">
        <v>6</v>
      </c>
      <c r="B45" s="107" t="s">
        <v>63</v>
      </c>
      <c r="C45" s="93" t="s">
        <v>8</v>
      </c>
      <c r="D45" s="101">
        <v>63.8</v>
      </c>
      <c r="E45" s="108" t="s">
        <v>34</v>
      </c>
      <c r="F45" s="2"/>
      <c r="G45" s="2"/>
      <c r="H45" s="3"/>
      <c r="I45" s="125"/>
      <c r="J45" s="6"/>
    </row>
    <row r="46" spans="1:10" x14ac:dyDescent="0.25">
      <c r="A46" s="109" t="s">
        <v>502</v>
      </c>
      <c r="B46" s="107" t="s">
        <v>64</v>
      </c>
      <c r="C46" s="110" t="s">
        <v>59</v>
      </c>
      <c r="D46" s="101">
        <v>17.8</v>
      </c>
      <c r="E46" s="111" t="s">
        <v>503</v>
      </c>
      <c r="F46" s="2"/>
      <c r="G46" s="2"/>
      <c r="H46" s="3"/>
      <c r="I46" s="126"/>
      <c r="J46" s="6"/>
    </row>
    <row r="47" spans="1:10" x14ac:dyDescent="0.25">
      <c r="A47" s="106" t="s">
        <v>65</v>
      </c>
      <c r="B47" s="107" t="s">
        <v>66</v>
      </c>
      <c r="C47" s="110" t="s">
        <v>69</v>
      </c>
      <c r="D47" s="101">
        <v>20.100000000000001</v>
      </c>
      <c r="E47" s="108" t="s">
        <v>34</v>
      </c>
      <c r="F47" s="2"/>
      <c r="G47" s="2"/>
      <c r="H47" s="3"/>
      <c r="I47" s="108"/>
      <c r="J47" s="6"/>
    </row>
    <row r="48" spans="1:10" x14ac:dyDescent="0.25">
      <c r="A48" s="106" t="s">
        <v>67</v>
      </c>
      <c r="B48" s="107" t="s">
        <v>68</v>
      </c>
      <c r="C48" s="110" t="s">
        <v>69</v>
      </c>
      <c r="D48" s="101">
        <v>47.8</v>
      </c>
      <c r="E48" s="108" t="s">
        <v>34</v>
      </c>
      <c r="F48" s="2"/>
      <c r="G48" s="2"/>
      <c r="H48" s="3"/>
      <c r="I48" s="108"/>
      <c r="J48" s="6"/>
    </row>
    <row r="49" spans="1:10" x14ac:dyDescent="0.25">
      <c r="A49" s="106" t="s">
        <v>42</v>
      </c>
      <c r="B49" s="107" t="s">
        <v>70</v>
      </c>
      <c r="C49" s="110" t="s">
        <v>8</v>
      </c>
      <c r="D49" s="101">
        <v>3.6</v>
      </c>
      <c r="E49" s="108" t="s">
        <v>34</v>
      </c>
      <c r="F49" s="2"/>
      <c r="G49" s="2"/>
      <c r="H49" s="3"/>
      <c r="I49" s="108"/>
      <c r="J49" s="6"/>
    </row>
    <row r="50" spans="1:10" x14ac:dyDescent="0.25">
      <c r="A50" s="106" t="s">
        <v>71</v>
      </c>
      <c r="B50" s="107" t="s">
        <v>72</v>
      </c>
      <c r="C50" s="110" t="s">
        <v>59</v>
      </c>
      <c r="D50" s="101">
        <v>3.9</v>
      </c>
      <c r="E50" s="108" t="s">
        <v>34</v>
      </c>
      <c r="F50" s="2"/>
      <c r="G50" s="2"/>
      <c r="H50" s="3"/>
      <c r="I50" s="108"/>
      <c r="J50" s="6"/>
    </row>
    <row r="51" spans="1:10" x14ac:dyDescent="0.25">
      <c r="A51" s="106" t="s">
        <v>73</v>
      </c>
      <c r="B51" s="107" t="s">
        <v>74</v>
      </c>
      <c r="C51" s="110" t="s">
        <v>69</v>
      </c>
      <c r="D51" s="101">
        <v>68.400000000000006</v>
      </c>
      <c r="E51" s="108" t="s">
        <v>34</v>
      </c>
      <c r="F51" s="2"/>
      <c r="G51" s="2"/>
      <c r="H51" s="3"/>
      <c r="I51" s="108"/>
      <c r="J51" s="6"/>
    </row>
    <row r="52" spans="1:10" x14ac:dyDescent="0.25">
      <c r="A52" s="112" t="s">
        <v>75</v>
      </c>
      <c r="B52" s="107" t="s">
        <v>76</v>
      </c>
      <c r="C52" s="110" t="s">
        <v>8</v>
      </c>
      <c r="D52" s="113">
        <v>4.5</v>
      </c>
      <c r="E52" s="108" t="s">
        <v>34</v>
      </c>
      <c r="F52" s="2"/>
      <c r="G52" s="2"/>
      <c r="H52" s="3"/>
      <c r="I52" s="110"/>
      <c r="J52" s="6"/>
    </row>
    <row r="53" spans="1:10" x14ac:dyDescent="0.25">
      <c r="A53" s="106" t="s">
        <v>77</v>
      </c>
      <c r="B53" s="107" t="s">
        <v>78</v>
      </c>
      <c r="C53" s="110" t="s">
        <v>8</v>
      </c>
      <c r="D53" s="101">
        <v>4.9000000000000004</v>
      </c>
      <c r="E53" s="108" t="s">
        <v>34</v>
      </c>
      <c r="F53" s="2"/>
      <c r="G53" s="2"/>
      <c r="H53" s="3"/>
      <c r="I53" s="108"/>
      <c r="J53" s="6"/>
    </row>
    <row r="54" spans="1:10" x14ac:dyDescent="0.25">
      <c r="A54" s="106" t="s">
        <v>55</v>
      </c>
      <c r="B54" s="107" t="s">
        <v>79</v>
      </c>
      <c r="C54" s="110" t="s">
        <v>8</v>
      </c>
      <c r="D54" s="101">
        <v>140.9</v>
      </c>
      <c r="E54" s="108" t="s">
        <v>34</v>
      </c>
      <c r="F54" s="2"/>
      <c r="G54" s="2"/>
      <c r="H54" s="3"/>
      <c r="I54" s="108"/>
      <c r="J54" s="6"/>
    </row>
    <row r="55" spans="1:10" x14ac:dyDescent="0.25">
      <c r="A55" s="106" t="s">
        <v>80</v>
      </c>
      <c r="B55" s="107" t="s">
        <v>81</v>
      </c>
      <c r="C55" s="110" t="s">
        <v>59</v>
      </c>
      <c r="D55" s="101">
        <v>18.8</v>
      </c>
      <c r="E55" s="108" t="s">
        <v>34</v>
      </c>
      <c r="F55" s="2"/>
      <c r="G55" s="2"/>
      <c r="H55" s="3"/>
      <c r="I55" s="108"/>
      <c r="J55" s="6"/>
    </row>
    <row r="56" spans="1:10" x14ac:dyDescent="0.25">
      <c r="A56" s="106" t="s">
        <v>82</v>
      </c>
      <c r="B56" s="107" t="s">
        <v>83</v>
      </c>
      <c r="C56" s="110" t="s">
        <v>59</v>
      </c>
      <c r="D56" s="101">
        <v>20.7</v>
      </c>
      <c r="E56" s="108" t="s">
        <v>34</v>
      </c>
      <c r="F56" s="2"/>
      <c r="G56" s="2"/>
      <c r="H56" s="3"/>
      <c r="I56" s="108"/>
      <c r="J56" s="6"/>
    </row>
    <row r="57" spans="1:10" x14ac:dyDescent="0.25">
      <c r="A57" s="106" t="s">
        <v>84</v>
      </c>
      <c r="B57" s="107" t="s">
        <v>85</v>
      </c>
      <c r="C57" s="110" t="s">
        <v>59</v>
      </c>
      <c r="D57" s="101">
        <v>22</v>
      </c>
      <c r="E57" s="108" t="s">
        <v>34</v>
      </c>
      <c r="F57" s="2"/>
      <c r="G57" s="2"/>
      <c r="H57" s="3"/>
      <c r="I57" s="108"/>
      <c r="J57" s="6"/>
    </row>
    <row r="58" spans="1:10" x14ac:dyDescent="0.25">
      <c r="A58" s="85" t="s">
        <v>86</v>
      </c>
      <c r="B58" s="114" t="s">
        <v>393</v>
      </c>
      <c r="C58" s="87" t="s">
        <v>59</v>
      </c>
      <c r="D58" s="101">
        <v>20</v>
      </c>
      <c r="E58" s="108" t="s">
        <v>34</v>
      </c>
      <c r="F58" s="2"/>
      <c r="G58" s="2"/>
      <c r="H58" s="3"/>
      <c r="I58" s="108"/>
      <c r="J58" s="6"/>
    </row>
    <row r="59" spans="1:10" x14ac:dyDescent="0.25">
      <c r="A59" s="105"/>
      <c r="B59" s="105"/>
      <c r="C59" s="115" t="s">
        <v>87</v>
      </c>
      <c r="D59" s="116">
        <f>SUM(D45:D58)</f>
        <v>457.20000000000005</v>
      </c>
      <c r="E59" s="105"/>
      <c r="F59" s="6"/>
      <c r="G59" s="6"/>
      <c r="H59" s="7"/>
      <c r="I59" s="6"/>
      <c r="J59" s="6"/>
    </row>
    <row r="60" spans="1:10" x14ac:dyDescent="0.25">
      <c r="A60" s="6"/>
      <c r="B60" s="6"/>
      <c r="C60" s="6"/>
      <c r="D60" s="6"/>
      <c r="E60" s="6"/>
      <c r="F60" s="6"/>
      <c r="G60" s="6"/>
      <c r="H60" s="7"/>
      <c r="I60" s="6"/>
      <c r="J60" s="6"/>
    </row>
    <row r="61" spans="1:10" x14ac:dyDescent="0.25">
      <c r="A61" s="6"/>
      <c r="B61" s="6"/>
      <c r="C61" s="6"/>
      <c r="D61" s="6"/>
      <c r="E61" s="6"/>
      <c r="F61" s="6"/>
      <c r="G61" s="6"/>
      <c r="H61" s="7"/>
      <c r="I61" s="6"/>
      <c r="J61" s="6"/>
    </row>
    <row r="62" spans="1:10" ht="30" customHeight="1" x14ac:dyDescent="0.25">
      <c r="A62" s="98" t="s">
        <v>424</v>
      </c>
      <c r="B62" s="75"/>
      <c r="C62" s="76" t="s">
        <v>0</v>
      </c>
      <c r="D62" s="77"/>
      <c r="E62" s="77"/>
      <c r="F62" s="117"/>
      <c r="G62" s="117"/>
      <c r="H62" s="118"/>
      <c r="I62" s="99" t="s">
        <v>1</v>
      </c>
      <c r="J62" s="6"/>
    </row>
    <row r="63" spans="1:10" ht="25.5" x14ac:dyDescent="0.25">
      <c r="A63" s="81" t="s">
        <v>2</v>
      </c>
      <c r="B63" s="81" t="s">
        <v>3</v>
      </c>
      <c r="C63" s="82" t="s">
        <v>4</v>
      </c>
      <c r="D63" s="82" t="s">
        <v>417</v>
      </c>
      <c r="E63" s="83" t="s">
        <v>408</v>
      </c>
      <c r="F63" s="83" t="s">
        <v>406</v>
      </c>
      <c r="G63" s="82" t="s">
        <v>418</v>
      </c>
      <c r="H63" s="84" t="s">
        <v>407</v>
      </c>
      <c r="I63" s="99"/>
      <c r="J63" s="6"/>
    </row>
    <row r="64" spans="1:10" x14ac:dyDescent="0.25">
      <c r="A64" s="106" t="s">
        <v>50</v>
      </c>
      <c r="B64" s="107" t="s">
        <v>88</v>
      </c>
      <c r="C64" s="93" t="s">
        <v>8</v>
      </c>
      <c r="D64" s="101">
        <v>32.4</v>
      </c>
      <c r="E64" s="108" t="s">
        <v>34</v>
      </c>
      <c r="F64" s="2"/>
      <c r="G64" s="2"/>
      <c r="H64" s="3"/>
      <c r="I64" s="125"/>
      <c r="J64" s="6"/>
    </row>
    <row r="65" spans="1:10" x14ac:dyDescent="0.25">
      <c r="A65" s="106" t="s">
        <v>89</v>
      </c>
      <c r="B65" s="107" t="s">
        <v>90</v>
      </c>
      <c r="C65" s="108" t="s">
        <v>69</v>
      </c>
      <c r="D65" s="101">
        <v>59.2</v>
      </c>
      <c r="E65" s="108" t="s">
        <v>34</v>
      </c>
      <c r="F65" s="2"/>
      <c r="G65" s="2"/>
      <c r="H65" s="3"/>
      <c r="I65" s="125"/>
      <c r="J65" s="6"/>
    </row>
    <row r="66" spans="1:10" x14ac:dyDescent="0.25">
      <c r="A66" s="106" t="s">
        <v>91</v>
      </c>
      <c r="B66" s="107" t="s">
        <v>92</v>
      </c>
      <c r="C66" s="108" t="s">
        <v>59</v>
      </c>
      <c r="D66" s="101">
        <v>5.6</v>
      </c>
      <c r="E66" s="108" t="s">
        <v>34</v>
      </c>
      <c r="F66" s="2"/>
      <c r="G66" s="2"/>
      <c r="H66" s="3"/>
      <c r="I66" s="108"/>
      <c r="J66" s="6"/>
    </row>
    <row r="67" spans="1:10" x14ac:dyDescent="0.25">
      <c r="A67" s="106" t="s">
        <v>71</v>
      </c>
      <c r="B67" s="107" t="s">
        <v>93</v>
      </c>
      <c r="C67" s="108" t="s">
        <v>59</v>
      </c>
      <c r="D67" s="101">
        <v>4.8</v>
      </c>
      <c r="E67" s="108" t="s">
        <v>34</v>
      </c>
      <c r="F67" s="2"/>
      <c r="G67" s="2"/>
      <c r="H67" s="3"/>
      <c r="I67" s="108"/>
      <c r="J67" s="6"/>
    </row>
    <row r="68" spans="1:10" x14ac:dyDescent="0.25">
      <c r="A68" s="106" t="s">
        <v>48</v>
      </c>
      <c r="B68" s="107" t="s">
        <v>94</v>
      </c>
      <c r="C68" s="108" t="s">
        <v>8</v>
      </c>
      <c r="D68" s="101">
        <v>8.1999999999999993</v>
      </c>
      <c r="E68" s="108" t="s">
        <v>34</v>
      </c>
      <c r="F68" s="2"/>
      <c r="G68" s="2"/>
      <c r="H68" s="3"/>
      <c r="I68" s="108"/>
      <c r="J68" s="6"/>
    </row>
    <row r="69" spans="1:10" x14ac:dyDescent="0.25">
      <c r="A69" s="106" t="s">
        <v>46</v>
      </c>
      <c r="B69" s="107" t="s">
        <v>95</v>
      </c>
      <c r="C69" s="108" t="s">
        <v>8</v>
      </c>
      <c r="D69" s="101">
        <v>6</v>
      </c>
      <c r="E69" s="108" t="s">
        <v>34</v>
      </c>
      <c r="F69" s="2"/>
      <c r="G69" s="2"/>
      <c r="H69" s="3"/>
      <c r="I69" s="108"/>
      <c r="J69" s="6"/>
    </row>
    <row r="70" spans="1:10" ht="23.25" x14ac:dyDescent="0.25">
      <c r="A70" s="119" t="s">
        <v>96</v>
      </c>
      <c r="B70" s="120" t="s">
        <v>97</v>
      </c>
      <c r="C70" s="121" t="s">
        <v>12</v>
      </c>
      <c r="D70" s="122">
        <v>13.6</v>
      </c>
      <c r="E70" s="121" t="s">
        <v>405</v>
      </c>
      <c r="F70" s="18"/>
      <c r="G70" s="18"/>
      <c r="H70" s="19"/>
      <c r="I70" s="127" t="s">
        <v>498</v>
      </c>
      <c r="J70" s="6"/>
    </row>
    <row r="71" spans="1:10" x14ac:dyDescent="0.25">
      <c r="A71" s="112" t="s">
        <v>98</v>
      </c>
      <c r="B71" s="107" t="s">
        <v>99</v>
      </c>
      <c r="C71" s="110" t="s">
        <v>8</v>
      </c>
      <c r="D71" s="113">
        <v>15.2</v>
      </c>
      <c r="E71" s="108" t="s">
        <v>34</v>
      </c>
      <c r="F71" s="2"/>
      <c r="G71" s="2"/>
      <c r="H71" s="3"/>
      <c r="I71" s="110"/>
      <c r="J71" s="6"/>
    </row>
    <row r="72" spans="1:10" x14ac:dyDescent="0.25">
      <c r="A72" s="104" t="s">
        <v>420</v>
      </c>
      <c r="B72" s="104"/>
      <c r="C72" s="104"/>
      <c r="D72" s="88"/>
      <c r="E72" s="87"/>
      <c r="F72" s="2"/>
      <c r="G72" s="2"/>
      <c r="H72" s="3"/>
      <c r="I72" s="85"/>
      <c r="J72" s="6"/>
    </row>
    <row r="73" spans="1:10" x14ac:dyDescent="0.25">
      <c r="A73" s="105"/>
      <c r="B73" s="105"/>
      <c r="C73" s="95" t="s">
        <v>100</v>
      </c>
      <c r="D73" s="96">
        <f>SUM(D64:D71)</f>
        <v>144.99999999999997</v>
      </c>
      <c r="E73" s="105"/>
      <c r="F73" s="6"/>
      <c r="G73" s="6"/>
      <c r="H73" s="7"/>
      <c r="I73" s="6"/>
      <c r="J73" s="6"/>
    </row>
    <row r="74" spans="1:10" x14ac:dyDescent="0.25">
      <c r="A74" s="6"/>
      <c r="B74" s="6"/>
      <c r="C74" s="6"/>
      <c r="D74" s="6"/>
      <c r="E74" s="6"/>
      <c r="F74" s="6"/>
      <c r="G74" s="6"/>
      <c r="H74" s="7"/>
      <c r="I74" s="6"/>
      <c r="J74" s="6"/>
    </row>
    <row r="75" spans="1:10" x14ac:dyDescent="0.25">
      <c r="A75" s="6"/>
      <c r="B75" s="6"/>
      <c r="C75" s="6"/>
      <c r="D75" s="6"/>
      <c r="E75" s="6"/>
      <c r="F75" s="6"/>
      <c r="G75" s="6"/>
      <c r="H75" s="7"/>
      <c r="I75" s="6"/>
      <c r="J75" s="6"/>
    </row>
  </sheetData>
  <sheetProtection algorithmName="SHA-512" hashValue="v2iwsHcEX4kNeudUPSDa36qPvamZKVr1IqBPQ94lPFL+ay6Lhwyvtr6d6F94hICS/BuTLicOF1jAUshGs6VxVA==" saltValue="3gOrEWGfRod/exyNMn7PWA==" spinCount="100000" sheet="1" objects="1" scenarios="1"/>
  <mergeCells count="14">
    <mergeCell ref="A1:B1"/>
    <mergeCell ref="I1:I2"/>
    <mergeCell ref="A21:B21"/>
    <mergeCell ref="I21:I22"/>
    <mergeCell ref="C1:H1"/>
    <mergeCell ref="C21:H21"/>
    <mergeCell ref="A72:C72"/>
    <mergeCell ref="A39:C39"/>
    <mergeCell ref="A43:B43"/>
    <mergeCell ref="I43:I44"/>
    <mergeCell ref="A62:B62"/>
    <mergeCell ref="I62:I63"/>
    <mergeCell ref="C43:H43"/>
    <mergeCell ref="C62:H62"/>
  </mergeCells>
  <pageMargins left="0.70866141732283472" right="1.7015625000000001" top="0.78740157480314965" bottom="0.78740157480314965" header="0.31496062992125984" footer="0.31496062992125984"/>
  <pageSetup paperSize="9" scale="55" orientation="portrait" r:id="rId1"/>
  <headerFooter>
    <oddHeader>&amp;R&amp;"Arial,Obyčejné"&amp;10&amp;K000000Příloha č. 6 zadávací dokumentace - Areál Pisárky, Brno - soupis úklidových ploch a četnost úklidu 
 &amp;"Arial,Tučné"&amp;K000000budova A</oddHeader>
    <oddFooter>&amp;R&amp;"Arial,Obyčejné"&amp;10Stránka &amp;P z &amp;N</oddFooter>
  </headerFooter>
  <ignoredErrors>
    <ignoredError sqref="B35:B38 B57:B5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view="pageLayout" topLeftCell="A101" zoomScaleNormal="100" workbookViewId="0">
      <selection activeCell="I116" activeCellId="15" sqref="A1:I2 A3:D4 D3:E3 I3 A7:I8 A9:E42 I9:I39 A45:I46 A47:E78 I47:I77 A81:I82 A83:E111 I83:I110 A114:I115 A116:E142 I116:I141"/>
    </sheetView>
  </sheetViews>
  <sheetFormatPr defaultRowHeight="15" x14ac:dyDescent="0.25"/>
  <cols>
    <col min="1" max="1" width="24.28515625" style="1" bestFit="1" customWidth="1"/>
    <col min="2" max="2" width="8.7109375" style="1" customWidth="1"/>
    <col min="3" max="3" width="19.5703125" style="1" customWidth="1"/>
    <col min="4" max="4" width="10.140625" style="1" customWidth="1"/>
    <col min="5" max="5" width="15.7109375" style="1" customWidth="1"/>
    <col min="6" max="6" width="10.5703125" style="1" customWidth="1"/>
    <col min="7" max="7" width="10" style="1" customWidth="1"/>
    <col min="8" max="8" width="13.5703125" style="8" customWidth="1"/>
    <col min="9" max="9" width="26.140625" style="1" customWidth="1"/>
    <col min="10" max="11" width="9.140625" style="1" customWidth="1"/>
    <col min="12" max="16384" width="9.140625" style="1"/>
  </cols>
  <sheetData>
    <row r="1" spans="1:11" ht="30" customHeight="1" x14ac:dyDescent="0.25">
      <c r="A1" s="128" t="s">
        <v>497</v>
      </c>
      <c r="B1" s="129"/>
      <c r="C1" s="76" t="s">
        <v>0</v>
      </c>
      <c r="D1" s="77"/>
      <c r="E1" s="77"/>
      <c r="F1" s="78"/>
      <c r="G1" s="78"/>
      <c r="H1" s="79"/>
      <c r="I1" s="99" t="s">
        <v>1</v>
      </c>
    </row>
    <row r="2" spans="1:11" ht="25.5" x14ac:dyDescent="0.25">
      <c r="A2" s="81" t="s">
        <v>2</v>
      </c>
      <c r="B2" s="81" t="s">
        <v>3</v>
      </c>
      <c r="C2" s="82" t="s">
        <v>4</v>
      </c>
      <c r="D2" s="82" t="s">
        <v>417</v>
      </c>
      <c r="E2" s="83" t="s">
        <v>449</v>
      </c>
      <c r="F2" s="83" t="s">
        <v>406</v>
      </c>
      <c r="G2" s="82" t="s">
        <v>418</v>
      </c>
      <c r="H2" s="84" t="s">
        <v>407</v>
      </c>
      <c r="I2" s="99"/>
    </row>
    <row r="3" spans="1:11" x14ac:dyDescent="0.25">
      <c r="A3" s="130" t="s">
        <v>101</v>
      </c>
      <c r="B3" s="131"/>
      <c r="C3" s="132" t="s">
        <v>102</v>
      </c>
      <c r="D3" s="133">
        <v>17.7</v>
      </c>
      <c r="E3" s="134" t="s">
        <v>34</v>
      </c>
      <c r="F3" s="40"/>
      <c r="G3" s="40"/>
      <c r="H3" s="41"/>
      <c r="I3" s="135"/>
    </row>
    <row r="4" spans="1:11" x14ac:dyDescent="0.25">
      <c r="A4" s="105"/>
      <c r="B4" s="105"/>
      <c r="C4" s="95" t="s">
        <v>103</v>
      </c>
      <c r="D4" s="96">
        <f>SUM(D3)</f>
        <v>17.7</v>
      </c>
      <c r="E4" s="10"/>
      <c r="F4" s="6"/>
      <c r="G4" s="6"/>
      <c r="H4" s="7"/>
      <c r="I4" s="6"/>
    </row>
    <row r="5" spans="1:11" x14ac:dyDescent="0.25">
      <c r="A5" s="6"/>
      <c r="B5" s="6"/>
      <c r="C5" s="6"/>
      <c r="D5" s="6"/>
      <c r="E5" s="6"/>
      <c r="F5" s="6"/>
      <c r="G5" s="6"/>
      <c r="H5" s="7"/>
      <c r="I5" s="6"/>
    </row>
    <row r="6" spans="1:11" x14ac:dyDescent="0.25">
      <c r="A6" s="6"/>
      <c r="B6" s="6"/>
      <c r="C6" s="6"/>
      <c r="D6" s="6"/>
      <c r="E6" s="6"/>
      <c r="F6" s="6"/>
      <c r="G6" s="6"/>
      <c r="H6" s="7"/>
      <c r="I6" s="6"/>
    </row>
    <row r="7" spans="1:11" ht="30" customHeight="1" x14ac:dyDescent="0.25">
      <c r="A7" s="75" t="s">
        <v>425</v>
      </c>
      <c r="B7" s="75"/>
      <c r="C7" s="76" t="s">
        <v>0</v>
      </c>
      <c r="D7" s="77"/>
      <c r="E7" s="77"/>
      <c r="F7" s="78"/>
      <c r="G7" s="78"/>
      <c r="H7" s="79"/>
      <c r="I7" s="99" t="s">
        <v>1</v>
      </c>
    </row>
    <row r="8" spans="1:11" ht="25.5" x14ac:dyDescent="0.25">
      <c r="A8" s="81" t="s">
        <v>2</v>
      </c>
      <c r="B8" s="81" t="s">
        <v>3</v>
      </c>
      <c r="C8" s="82" t="s">
        <v>4</v>
      </c>
      <c r="D8" s="82" t="s">
        <v>417</v>
      </c>
      <c r="E8" s="83" t="s">
        <v>449</v>
      </c>
      <c r="F8" s="83" t="s">
        <v>406</v>
      </c>
      <c r="G8" s="82" t="s">
        <v>418</v>
      </c>
      <c r="H8" s="84" t="s">
        <v>407</v>
      </c>
      <c r="I8" s="99"/>
    </row>
    <row r="9" spans="1:11" x14ac:dyDescent="0.25">
      <c r="A9" s="136" t="s">
        <v>55</v>
      </c>
      <c r="B9" s="137" t="s">
        <v>104</v>
      </c>
      <c r="C9" s="138" t="s">
        <v>8</v>
      </c>
      <c r="D9" s="139">
        <v>10.5</v>
      </c>
      <c r="E9" s="140" t="s">
        <v>34</v>
      </c>
      <c r="F9" s="40"/>
      <c r="G9" s="40"/>
      <c r="H9" s="41"/>
      <c r="I9" s="160"/>
    </row>
    <row r="10" spans="1:11" x14ac:dyDescent="0.25">
      <c r="A10" s="141" t="s">
        <v>55</v>
      </c>
      <c r="B10" s="142" t="s">
        <v>105</v>
      </c>
      <c r="C10" s="138" t="s">
        <v>8</v>
      </c>
      <c r="D10" s="90">
        <v>88.9</v>
      </c>
      <c r="E10" s="140" t="s">
        <v>34</v>
      </c>
      <c r="F10" s="40"/>
      <c r="G10" s="40"/>
      <c r="H10" s="41"/>
      <c r="I10" s="85"/>
    </row>
    <row r="11" spans="1:11" x14ac:dyDescent="0.25">
      <c r="A11" s="143" t="s">
        <v>106</v>
      </c>
      <c r="B11" s="142" t="s">
        <v>107</v>
      </c>
      <c r="C11" s="87" t="s">
        <v>59</v>
      </c>
      <c r="D11" s="92">
        <v>48.2</v>
      </c>
      <c r="E11" s="140" t="s">
        <v>34</v>
      </c>
      <c r="F11" s="40"/>
      <c r="G11" s="40"/>
      <c r="H11" s="41"/>
      <c r="I11" s="87" t="s">
        <v>108</v>
      </c>
    </row>
    <row r="12" spans="1:11" x14ac:dyDescent="0.25">
      <c r="A12" s="143" t="s">
        <v>109</v>
      </c>
      <c r="B12" s="142" t="s">
        <v>110</v>
      </c>
      <c r="C12" s="138" t="s">
        <v>8</v>
      </c>
      <c r="D12" s="92">
        <v>7.7</v>
      </c>
      <c r="E12" s="140" t="s">
        <v>34</v>
      </c>
      <c r="F12" s="40"/>
      <c r="G12" s="40"/>
      <c r="H12" s="41"/>
      <c r="I12" s="87" t="s">
        <v>108</v>
      </c>
    </row>
    <row r="13" spans="1:11" x14ac:dyDescent="0.25">
      <c r="A13" s="143" t="s">
        <v>111</v>
      </c>
      <c r="B13" s="142" t="s">
        <v>112</v>
      </c>
      <c r="C13" s="138" t="s">
        <v>8</v>
      </c>
      <c r="D13" s="92">
        <v>10.9</v>
      </c>
      <c r="E13" s="140" t="s">
        <v>34</v>
      </c>
      <c r="F13" s="40"/>
      <c r="G13" s="40"/>
      <c r="H13" s="41"/>
      <c r="I13" s="87" t="s">
        <v>108</v>
      </c>
    </row>
    <row r="14" spans="1:11" x14ac:dyDescent="0.25">
      <c r="A14" s="141" t="s">
        <v>113</v>
      </c>
      <c r="B14" s="142" t="s">
        <v>114</v>
      </c>
      <c r="C14" s="87" t="s">
        <v>59</v>
      </c>
      <c r="D14" s="90">
        <v>44</v>
      </c>
      <c r="E14" s="140" t="s">
        <v>34</v>
      </c>
      <c r="F14" s="40"/>
      <c r="G14" s="40"/>
      <c r="H14" s="41"/>
      <c r="I14" s="93" t="s">
        <v>108</v>
      </c>
    </row>
    <row r="15" spans="1:11" x14ac:dyDescent="0.25">
      <c r="A15" s="141" t="s">
        <v>65</v>
      </c>
      <c r="B15" s="142" t="s">
        <v>115</v>
      </c>
      <c r="C15" s="87" t="s">
        <v>59</v>
      </c>
      <c r="D15" s="90">
        <v>23.6</v>
      </c>
      <c r="E15" s="140" t="s">
        <v>34</v>
      </c>
      <c r="F15" s="40"/>
      <c r="G15" s="40"/>
      <c r="H15" s="41"/>
      <c r="I15" s="93" t="s">
        <v>108</v>
      </c>
    </row>
    <row r="16" spans="1:11" x14ac:dyDescent="0.25">
      <c r="A16" s="141" t="s">
        <v>65</v>
      </c>
      <c r="B16" s="142" t="s">
        <v>116</v>
      </c>
      <c r="C16" s="87" t="s">
        <v>59</v>
      </c>
      <c r="D16" s="90">
        <v>23.6</v>
      </c>
      <c r="E16" s="140" t="s">
        <v>34</v>
      </c>
      <c r="F16" s="40"/>
      <c r="G16" s="40"/>
      <c r="H16" s="41"/>
      <c r="I16" s="93" t="s">
        <v>108</v>
      </c>
      <c r="K16" s="37"/>
    </row>
    <row r="17" spans="1:9" x14ac:dyDescent="0.25">
      <c r="A17" s="141" t="s">
        <v>65</v>
      </c>
      <c r="B17" s="142" t="s">
        <v>117</v>
      </c>
      <c r="C17" s="87" t="s">
        <v>59</v>
      </c>
      <c r="D17" s="90">
        <v>23.6</v>
      </c>
      <c r="E17" s="140" t="s">
        <v>34</v>
      </c>
      <c r="F17" s="40"/>
      <c r="G17" s="40"/>
      <c r="H17" s="41"/>
      <c r="I17" s="93" t="s">
        <v>108</v>
      </c>
    </row>
    <row r="18" spans="1:9" x14ac:dyDescent="0.25">
      <c r="A18" s="141" t="s">
        <v>65</v>
      </c>
      <c r="B18" s="142" t="s">
        <v>118</v>
      </c>
      <c r="C18" s="87" t="s">
        <v>59</v>
      </c>
      <c r="D18" s="90">
        <v>22.5</v>
      </c>
      <c r="E18" s="140" t="s">
        <v>34</v>
      </c>
      <c r="F18" s="40"/>
      <c r="G18" s="40"/>
      <c r="H18" s="41"/>
      <c r="I18" s="93" t="s">
        <v>108</v>
      </c>
    </row>
    <row r="19" spans="1:9" x14ac:dyDescent="0.25">
      <c r="A19" s="141" t="s">
        <v>65</v>
      </c>
      <c r="B19" s="142" t="s">
        <v>119</v>
      </c>
      <c r="C19" s="87" t="s">
        <v>59</v>
      </c>
      <c r="D19" s="90">
        <v>22.5</v>
      </c>
      <c r="E19" s="140" t="s">
        <v>34</v>
      </c>
      <c r="F19" s="40"/>
      <c r="G19" s="40"/>
      <c r="H19" s="41"/>
      <c r="I19" s="93" t="s">
        <v>108</v>
      </c>
    </row>
    <row r="20" spans="1:9" x14ac:dyDescent="0.25">
      <c r="A20" s="141" t="s">
        <v>65</v>
      </c>
      <c r="B20" s="142" t="s">
        <v>120</v>
      </c>
      <c r="C20" s="87" t="s">
        <v>59</v>
      </c>
      <c r="D20" s="90">
        <v>22.5</v>
      </c>
      <c r="E20" s="140" t="s">
        <v>34</v>
      </c>
      <c r="F20" s="40"/>
      <c r="G20" s="40"/>
      <c r="H20" s="41"/>
      <c r="I20" s="93" t="s">
        <v>108</v>
      </c>
    </row>
    <row r="21" spans="1:9" x14ac:dyDescent="0.25">
      <c r="A21" s="141" t="s">
        <v>121</v>
      </c>
      <c r="B21" s="142" t="s">
        <v>122</v>
      </c>
      <c r="C21" s="87" t="s">
        <v>59</v>
      </c>
      <c r="D21" s="90">
        <v>47.1</v>
      </c>
      <c r="E21" s="144" t="s">
        <v>405</v>
      </c>
      <c r="F21" s="42"/>
      <c r="G21" s="40"/>
      <c r="H21" s="41"/>
      <c r="I21" s="93"/>
    </row>
    <row r="22" spans="1:9" x14ac:dyDescent="0.25">
      <c r="A22" s="141" t="s">
        <v>123</v>
      </c>
      <c r="B22" s="142" t="s">
        <v>124</v>
      </c>
      <c r="C22" s="145" t="s">
        <v>8</v>
      </c>
      <c r="D22" s="90">
        <v>20.5</v>
      </c>
      <c r="E22" s="140" t="s">
        <v>34</v>
      </c>
      <c r="F22" s="40"/>
      <c r="G22" s="40"/>
      <c r="H22" s="41"/>
      <c r="I22" s="93"/>
    </row>
    <row r="23" spans="1:9" ht="26.25" x14ac:dyDescent="0.25">
      <c r="A23" s="146" t="s">
        <v>125</v>
      </c>
      <c r="B23" s="147" t="s">
        <v>126</v>
      </c>
      <c r="C23" s="148" t="s">
        <v>127</v>
      </c>
      <c r="D23" s="149">
        <v>34.799999999999997</v>
      </c>
      <c r="E23" s="150" t="s">
        <v>405</v>
      </c>
      <c r="F23" s="40"/>
      <c r="G23" s="40"/>
      <c r="H23" s="41"/>
      <c r="I23" s="161" t="s">
        <v>498</v>
      </c>
    </row>
    <row r="24" spans="1:9" x14ac:dyDescent="0.25">
      <c r="A24" s="141" t="s">
        <v>128</v>
      </c>
      <c r="B24" s="142" t="s">
        <v>129</v>
      </c>
      <c r="C24" s="145" t="s">
        <v>127</v>
      </c>
      <c r="D24" s="90">
        <v>25.4</v>
      </c>
      <c r="E24" s="151" t="s">
        <v>405</v>
      </c>
      <c r="F24" s="40"/>
      <c r="G24" s="40"/>
      <c r="H24" s="41"/>
      <c r="I24" s="87" t="s">
        <v>151</v>
      </c>
    </row>
    <row r="25" spans="1:9" x14ac:dyDescent="0.25">
      <c r="A25" s="141" t="s">
        <v>128</v>
      </c>
      <c r="B25" s="142" t="s">
        <v>130</v>
      </c>
      <c r="C25" s="145" t="s">
        <v>127</v>
      </c>
      <c r="D25" s="90">
        <v>25.4</v>
      </c>
      <c r="E25" s="151" t="s">
        <v>405</v>
      </c>
      <c r="F25" s="40"/>
      <c r="G25" s="40"/>
      <c r="H25" s="41"/>
      <c r="I25" s="93" t="s">
        <v>131</v>
      </c>
    </row>
    <row r="26" spans="1:9" x14ac:dyDescent="0.25">
      <c r="A26" s="141" t="s">
        <v>128</v>
      </c>
      <c r="B26" s="142" t="s">
        <v>132</v>
      </c>
      <c r="C26" s="145" t="s">
        <v>127</v>
      </c>
      <c r="D26" s="90">
        <v>25.4</v>
      </c>
      <c r="E26" s="151" t="s">
        <v>405</v>
      </c>
      <c r="F26" s="40"/>
      <c r="G26" s="40"/>
      <c r="H26" s="41"/>
      <c r="I26" s="93" t="s">
        <v>133</v>
      </c>
    </row>
    <row r="27" spans="1:9" x14ac:dyDescent="0.25">
      <c r="A27" s="141" t="s">
        <v>128</v>
      </c>
      <c r="B27" s="142" t="s">
        <v>134</v>
      </c>
      <c r="C27" s="145" t="s">
        <v>127</v>
      </c>
      <c r="D27" s="90">
        <v>25.4</v>
      </c>
      <c r="E27" s="151" t="s">
        <v>405</v>
      </c>
      <c r="F27" s="40"/>
      <c r="G27" s="40"/>
      <c r="H27" s="41"/>
      <c r="I27" s="93" t="s">
        <v>135</v>
      </c>
    </row>
    <row r="28" spans="1:9" x14ac:dyDescent="0.25">
      <c r="A28" s="141" t="s">
        <v>128</v>
      </c>
      <c r="B28" s="142" t="s">
        <v>136</v>
      </c>
      <c r="C28" s="145" t="s">
        <v>127</v>
      </c>
      <c r="D28" s="90">
        <v>25.3</v>
      </c>
      <c r="E28" s="151" t="s">
        <v>405</v>
      </c>
      <c r="F28" s="40"/>
      <c r="G28" s="40"/>
      <c r="H28" s="41"/>
      <c r="I28" s="93" t="s">
        <v>499</v>
      </c>
    </row>
    <row r="29" spans="1:9" x14ac:dyDescent="0.25">
      <c r="A29" s="141" t="s">
        <v>46</v>
      </c>
      <c r="B29" s="142" t="s">
        <v>137</v>
      </c>
      <c r="C29" s="145" t="s">
        <v>8</v>
      </c>
      <c r="D29" s="90">
        <v>6.8</v>
      </c>
      <c r="E29" s="140" t="s">
        <v>34</v>
      </c>
      <c r="F29" s="40"/>
      <c r="G29" s="40"/>
      <c r="H29" s="41"/>
      <c r="I29" s="93"/>
    </row>
    <row r="30" spans="1:9" x14ac:dyDescent="0.25">
      <c r="A30" s="141" t="s">
        <v>138</v>
      </c>
      <c r="B30" s="142" t="s">
        <v>139</v>
      </c>
      <c r="C30" s="145" t="s">
        <v>8</v>
      </c>
      <c r="D30" s="90">
        <v>5.6</v>
      </c>
      <c r="E30" s="140" t="s">
        <v>34</v>
      </c>
      <c r="F30" s="40"/>
      <c r="G30" s="40"/>
      <c r="H30" s="41"/>
      <c r="I30" s="93"/>
    </row>
    <row r="31" spans="1:9" x14ac:dyDescent="0.25">
      <c r="A31" s="141" t="s">
        <v>46</v>
      </c>
      <c r="B31" s="142" t="s">
        <v>140</v>
      </c>
      <c r="C31" s="145" t="s">
        <v>8</v>
      </c>
      <c r="D31" s="90">
        <v>6.4</v>
      </c>
      <c r="E31" s="140" t="s">
        <v>34</v>
      </c>
      <c r="F31" s="40"/>
      <c r="G31" s="40"/>
      <c r="H31" s="41"/>
      <c r="I31" s="93"/>
    </row>
    <row r="32" spans="1:9" x14ac:dyDescent="0.25">
      <c r="A32" s="85" t="s">
        <v>71</v>
      </c>
      <c r="B32" s="142" t="s">
        <v>141</v>
      </c>
      <c r="C32" s="145" t="s">
        <v>8</v>
      </c>
      <c r="D32" s="92">
        <v>14.9</v>
      </c>
      <c r="E32" s="140" t="s">
        <v>34</v>
      </c>
      <c r="F32" s="40"/>
      <c r="G32" s="40"/>
      <c r="H32" s="41"/>
      <c r="I32" s="160"/>
    </row>
    <row r="33" spans="1:9" x14ac:dyDescent="0.25">
      <c r="A33" s="85" t="s">
        <v>142</v>
      </c>
      <c r="B33" s="142" t="s">
        <v>143</v>
      </c>
      <c r="C33" s="145" t="s">
        <v>8</v>
      </c>
      <c r="D33" s="152">
        <v>16.3</v>
      </c>
      <c r="E33" s="140" t="s">
        <v>34</v>
      </c>
      <c r="F33" s="40"/>
      <c r="G33" s="40"/>
      <c r="H33" s="41"/>
      <c r="I33" s="160"/>
    </row>
    <row r="34" spans="1:9" x14ac:dyDescent="0.25">
      <c r="A34" s="143" t="s">
        <v>144</v>
      </c>
      <c r="B34" s="142" t="s">
        <v>145</v>
      </c>
      <c r="C34" s="138" t="s">
        <v>8</v>
      </c>
      <c r="D34" s="153">
        <v>23.1</v>
      </c>
      <c r="E34" s="140" t="s">
        <v>34</v>
      </c>
      <c r="F34" s="40"/>
      <c r="G34" s="40"/>
      <c r="H34" s="41"/>
      <c r="I34" s="162"/>
    </row>
    <row r="35" spans="1:9" x14ac:dyDescent="0.25">
      <c r="A35" s="85" t="s">
        <v>48</v>
      </c>
      <c r="B35" s="142" t="s">
        <v>146</v>
      </c>
      <c r="C35" s="145" t="s">
        <v>8</v>
      </c>
      <c r="D35" s="152">
        <v>5.7</v>
      </c>
      <c r="E35" s="140" t="s">
        <v>34</v>
      </c>
      <c r="F35" s="40"/>
      <c r="G35" s="40"/>
      <c r="H35" s="41"/>
      <c r="I35" s="160"/>
    </row>
    <row r="36" spans="1:9" x14ac:dyDescent="0.25">
      <c r="A36" s="85" t="s">
        <v>147</v>
      </c>
      <c r="B36" s="142" t="s">
        <v>148</v>
      </c>
      <c r="C36" s="145" t="s">
        <v>8</v>
      </c>
      <c r="D36" s="88">
        <v>4.0999999999999996</v>
      </c>
      <c r="E36" s="140" t="s">
        <v>34</v>
      </c>
      <c r="F36" s="40"/>
      <c r="G36" s="40"/>
      <c r="H36" s="41"/>
      <c r="I36" s="160"/>
    </row>
    <row r="37" spans="1:9" x14ac:dyDescent="0.25">
      <c r="A37" s="85" t="s">
        <v>48</v>
      </c>
      <c r="B37" s="142" t="s">
        <v>149</v>
      </c>
      <c r="C37" s="145" t="s">
        <v>8</v>
      </c>
      <c r="D37" s="88">
        <v>8.4</v>
      </c>
      <c r="E37" s="140" t="s">
        <v>34</v>
      </c>
      <c r="F37" s="40"/>
      <c r="G37" s="40"/>
      <c r="H37" s="41"/>
      <c r="I37" s="160"/>
    </row>
    <row r="38" spans="1:9" x14ac:dyDescent="0.25">
      <c r="A38" s="85" t="s">
        <v>128</v>
      </c>
      <c r="B38" s="86" t="s">
        <v>150</v>
      </c>
      <c r="C38" s="87" t="s">
        <v>127</v>
      </c>
      <c r="D38" s="88">
        <v>24.7</v>
      </c>
      <c r="E38" s="144" t="s">
        <v>405</v>
      </c>
      <c r="F38" s="40"/>
      <c r="G38" s="40"/>
      <c r="H38" s="41"/>
      <c r="I38" s="87" t="s">
        <v>416</v>
      </c>
    </row>
    <row r="39" spans="1:9" x14ac:dyDescent="0.25">
      <c r="A39" s="154" t="s">
        <v>426</v>
      </c>
      <c r="B39" s="155"/>
      <c r="C39" s="156"/>
      <c r="D39" s="157"/>
      <c r="E39" s="158"/>
      <c r="F39" s="43"/>
      <c r="G39" s="43"/>
      <c r="H39" s="44"/>
      <c r="I39" s="163"/>
    </row>
    <row r="40" spans="1:9" ht="15" customHeight="1" x14ac:dyDescent="0.25">
      <c r="A40" s="94"/>
      <c r="B40" s="94"/>
      <c r="C40" s="95" t="s">
        <v>152</v>
      </c>
      <c r="D40" s="96">
        <f>SUM(D9:D38)</f>
        <v>693.8</v>
      </c>
      <c r="E40" s="97"/>
      <c r="F40" s="16"/>
      <c r="G40" s="16"/>
      <c r="H40" s="17"/>
      <c r="I40" s="38"/>
    </row>
    <row r="41" spans="1:9" ht="15" customHeight="1" x14ac:dyDescent="0.25">
      <c r="A41" s="105"/>
      <c r="B41" s="105"/>
      <c r="C41" s="105"/>
      <c r="D41" s="105"/>
      <c r="E41" s="105"/>
      <c r="F41" s="6"/>
      <c r="G41" s="6"/>
      <c r="H41" s="6"/>
      <c r="I41" s="6"/>
    </row>
    <row r="42" spans="1:9" x14ac:dyDescent="0.25">
      <c r="A42" s="159" t="s">
        <v>501</v>
      </c>
      <c r="B42" s="159"/>
      <c r="C42" s="159"/>
      <c r="D42" s="159"/>
      <c r="E42" s="105"/>
      <c r="F42" s="6"/>
      <c r="G42" s="6"/>
      <c r="H42" s="7"/>
      <c r="I42" s="6"/>
    </row>
    <row r="43" spans="1:9" x14ac:dyDescent="0.25">
      <c r="A43" s="39"/>
      <c r="B43" s="39"/>
      <c r="C43" s="39"/>
      <c r="D43" s="39"/>
      <c r="E43" s="6"/>
      <c r="F43" s="6"/>
      <c r="G43" s="6"/>
      <c r="H43" s="7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7"/>
      <c r="I44" s="6"/>
    </row>
    <row r="45" spans="1:9" ht="30" customHeight="1" x14ac:dyDescent="0.25">
      <c r="A45" s="98" t="s">
        <v>427</v>
      </c>
      <c r="B45" s="75"/>
      <c r="C45" s="76" t="s">
        <v>0</v>
      </c>
      <c r="D45" s="77"/>
      <c r="E45" s="77"/>
      <c r="F45" s="78"/>
      <c r="G45" s="78"/>
      <c r="H45" s="79"/>
      <c r="I45" s="99" t="s">
        <v>1</v>
      </c>
    </row>
    <row r="46" spans="1:9" ht="25.5" x14ac:dyDescent="0.25">
      <c r="A46" s="81" t="s">
        <v>2</v>
      </c>
      <c r="B46" s="81" t="s">
        <v>3</v>
      </c>
      <c r="C46" s="82" t="s">
        <v>4</v>
      </c>
      <c r="D46" s="82" t="s">
        <v>417</v>
      </c>
      <c r="E46" s="164" t="s">
        <v>409</v>
      </c>
      <c r="F46" s="83" t="s">
        <v>406</v>
      </c>
      <c r="G46" s="82" t="s">
        <v>418</v>
      </c>
      <c r="H46" s="84" t="s">
        <v>407</v>
      </c>
      <c r="I46" s="99"/>
    </row>
    <row r="47" spans="1:9" x14ac:dyDescent="0.25">
      <c r="A47" s="143" t="s">
        <v>153</v>
      </c>
      <c r="B47" s="165" t="s">
        <v>154</v>
      </c>
      <c r="C47" s="138" t="s">
        <v>69</v>
      </c>
      <c r="D47" s="153">
        <v>26.1</v>
      </c>
      <c r="E47" s="140" t="s">
        <v>34</v>
      </c>
      <c r="F47" s="40"/>
      <c r="G47" s="40"/>
      <c r="H47" s="41"/>
      <c r="I47" s="174" t="s">
        <v>509</v>
      </c>
    </row>
    <row r="48" spans="1:9" ht="30" customHeight="1" x14ac:dyDescent="0.25">
      <c r="A48" s="166" t="s">
        <v>402</v>
      </c>
      <c r="B48" s="167" t="s">
        <v>155</v>
      </c>
      <c r="C48" s="168" t="s">
        <v>69</v>
      </c>
      <c r="D48" s="169">
        <v>24.1</v>
      </c>
      <c r="E48" s="134" t="s">
        <v>34</v>
      </c>
      <c r="F48" s="40"/>
      <c r="G48" s="40"/>
      <c r="H48" s="41"/>
      <c r="I48" s="175" t="s">
        <v>511</v>
      </c>
    </row>
    <row r="49" spans="1:9" x14ac:dyDescent="0.25">
      <c r="A49" s="143" t="s">
        <v>156</v>
      </c>
      <c r="B49" s="165" t="s">
        <v>157</v>
      </c>
      <c r="C49" s="87" t="s">
        <v>69</v>
      </c>
      <c r="D49" s="92">
        <v>23.2</v>
      </c>
      <c r="E49" s="140" t="s">
        <v>34</v>
      </c>
      <c r="F49" s="40"/>
      <c r="G49" s="40"/>
      <c r="H49" s="41"/>
      <c r="I49" s="174" t="s">
        <v>510</v>
      </c>
    </row>
    <row r="50" spans="1:9" x14ac:dyDescent="0.25">
      <c r="A50" s="143" t="s">
        <v>158</v>
      </c>
      <c r="B50" s="165" t="s">
        <v>159</v>
      </c>
      <c r="C50" s="87" t="s">
        <v>59</v>
      </c>
      <c r="D50" s="92">
        <v>23.2</v>
      </c>
      <c r="E50" s="140" t="s">
        <v>34</v>
      </c>
      <c r="F50" s="40"/>
      <c r="G50" s="40"/>
      <c r="H50" s="41"/>
      <c r="I50" s="87"/>
    </row>
    <row r="51" spans="1:9" x14ac:dyDescent="0.25">
      <c r="A51" s="143" t="s">
        <v>240</v>
      </c>
      <c r="B51" s="165" t="s">
        <v>160</v>
      </c>
      <c r="C51" s="87" t="s">
        <v>59</v>
      </c>
      <c r="D51" s="92">
        <v>23.2</v>
      </c>
      <c r="E51" s="140" t="s">
        <v>34</v>
      </c>
      <c r="F51" s="40"/>
      <c r="G51" s="40"/>
      <c r="H51" s="41"/>
      <c r="I51" s="87" t="s">
        <v>108</v>
      </c>
    </row>
    <row r="52" spans="1:9" x14ac:dyDescent="0.25">
      <c r="A52" s="143" t="s">
        <v>240</v>
      </c>
      <c r="B52" s="165" t="s">
        <v>161</v>
      </c>
      <c r="C52" s="87" t="s">
        <v>59</v>
      </c>
      <c r="D52" s="101">
        <v>24.3</v>
      </c>
      <c r="E52" s="140" t="s">
        <v>34</v>
      </c>
      <c r="F52" s="40"/>
      <c r="G52" s="40"/>
      <c r="H52" s="41"/>
      <c r="I52" s="87" t="s">
        <v>108</v>
      </c>
    </row>
    <row r="53" spans="1:9" x14ac:dyDescent="0.25">
      <c r="A53" s="143" t="s">
        <v>240</v>
      </c>
      <c r="B53" s="165" t="s">
        <v>162</v>
      </c>
      <c r="C53" s="87" t="s">
        <v>59</v>
      </c>
      <c r="D53" s="101">
        <v>24.3</v>
      </c>
      <c r="E53" s="140" t="s">
        <v>34</v>
      </c>
      <c r="F53" s="40"/>
      <c r="G53" s="40"/>
      <c r="H53" s="41"/>
      <c r="I53" s="87" t="s">
        <v>108</v>
      </c>
    </row>
    <row r="54" spans="1:9" x14ac:dyDescent="0.25">
      <c r="A54" s="143" t="s">
        <v>240</v>
      </c>
      <c r="B54" s="165" t="s">
        <v>163</v>
      </c>
      <c r="C54" s="87" t="s">
        <v>59</v>
      </c>
      <c r="D54" s="101">
        <v>24.3</v>
      </c>
      <c r="E54" s="140" t="s">
        <v>34</v>
      </c>
      <c r="F54" s="40"/>
      <c r="G54" s="40"/>
      <c r="H54" s="41"/>
      <c r="I54" s="87" t="s">
        <v>108</v>
      </c>
    </row>
    <row r="55" spans="1:9" x14ac:dyDescent="0.25">
      <c r="A55" s="143" t="s">
        <v>240</v>
      </c>
      <c r="B55" s="165" t="s">
        <v>164</v>
      </c>
      <c r="C55" s="87" t="s">
        <v>59</v>
      </c>
      <c r="D55" s="101">
        <v>23.2</v>
      </c>
      <c r="E55" s="140" t="s">
        <v>34</v>
      </c>
      <c r="F55" s="40"/>
      <c r="G55" s="40"/>
      <c r="H55" s="41"/>
      <c r="I55" s="87" t="s">
        <v>108</v>
      </c>
    </row>
    <row r="56" spans="1:9" x14ac:dyDescent="0.25">
      <c r="A56" s="143" t="s">
        <v>240</v>
      </c>
      <c r="B56" s="165" t="s">
        <v>165</v>
      </c>
      <c r="C56" s="87" t="s">
        <v>59</v>
      </c>
      <c r="D56" s="101">
        <v>23.2</v>
      </c>
      <c r="E56" s="140" t="s">
        <v>34</v>
      </c>
      <c r="F56" s="40"/>
      <c r="G56" s="40"/>
      <c r="H56" s="41"/>
      <c r="I56" s="87" t="s">
        <v>108</v>
      </c>
    </row>
    <row r="57" spans="1:9" x14ac:dyDescent="0.25">
      <c r="A57" s="143" t="s">
        <v>240</v>
      </c>
      <c r="B57" s="165" t="s">
        <v>166</v>
      </c>
      <c r="C57" s="87" t="s">
        <v>59</v>
      </c>
      <c r="D57" s="101">
        <v>23.2</v>
      </c>
      <c r="E57" s="140" t="s">
        <v>34</v>
      </c>
      <c r="F57" s="40"/>
      <c r="G57" s="40"/>
      <c r="H57" s="41"/>
      <c r="I57" s="87" t="s">
        <v>108</v>
      </c>
    </row>
    <row r="58" spans="1:9" x14ac:dyDescent="0.25">
      <c r="A58" s="143" t="s">
        <v>65</v>
      </c>
      <c r="B58" s="165" t="s">
        <v>167</v>
      </c>
      <c r="C58" s="87" t="s">
        <v>59</v>
      </c>
      <c r="D58" s="102">
        <v>24</v>
      </c>
      <c r="E58" s="140" t="s">
        <v>34</v>
      </c>
      <c r="F58" s="40"/>
      <c r="G58" s="40"/>
      <c r="H58" s="41"/>
      <c r="I58" s="87" t="s">
        <v>108</v>
      </c>
    </row>
    <row r="59" spans="1:9" x14ac:dyDescent="0.25">
      <c r="A59" s="143" t="s">
        <v>240</v>
      </c>
      <c r="B59" s="165" t="s">
        <v>168</v>
      </c>
      <c r="C59" s="87" t="s">
        <v>59</v>
      </c>
      <c r="D59" s="102">
        <v>26.1</v>
      </c>
      <c r="E59" s="140" t="s">
        <v>34</v>
      </c>
      <c r="F59" s="40"/>
      <c r="G59" s="40"/>
      <c r="H59" s="41"/>
      <c r="I59" s="87" t="s">
        <v>108</v>
      </c>
    </row>
    <row r="60" spans="1:9" x14ac:dyDescent="0.25">
      <c r="A60" s="125" t="s">
        <v>123</v>
      </c>
      <c r="B60" s="165" t="s">
        <v>169</v>
      </c>
      <c r="C60" s="108" t="s">
        <v>8</v>
      </c>
      <c r="D60" s="103">
        <v>21.2</v>
      </c>
      <c r="E60" s="140" t="s">
        <v>34</v>
      </c>
      <c r="F60" s="40"/>
      <c r="G60" s="40"/>
      <c r="H60" s="41"/>
      <c r="I60" s="124"/>
    </row>
    <row r="61" spans="1:9" x14ac:dyDescent="0.25">
      <c r="A61" s="125" t="s">
        <v>170</v>
      </c>
      <c r="B61" s="165" t="s">
        <v>171</v>
      </c>
      <c r="C61" s="108" t="s">
        <v>59</v>
      </c>
      <c r="D61" s="103">
        <v>25.4</v>
      </c>
      <c r="E61" s="140" t="s">
        <v>34</v>
      </c>
      <c r="F61" s="40"/>
      <c r="G61" s="40"/>
      <c r="H61" s="41"/>
      <c r="I61" s="108"/>
    </row>
    <row r="62" spans="1:9" x14ac:dyDescent="0.25">
      <c r="A62" s="125" t="s">
        <v>172</v>
      </c>
      <c r="B62" s="165" t="s">
        <v>173</v>
      </c>
      <c r="C62" s="108" t="s">
        <v>59</v>
      </c>
      <c r="D62" s="103">
        <v>23.5</v>
      </c>
      <c r="E62" s="140" t="s">
        <v>34</v>
      </c>
      <c r="F62" s="40"/>
      <c r="G62" s="40"/>
      <c r="H62" s="41"/>
      <c r="I62" s="124"/>
    </row>
    <row r="63" spans="1:9" x14ac:dyDescent="0.25">
      <c r="A63" s="125" t="s">
        <v>174</v>
      </c>
      <c r="B63" s="165" t="s">
        <v>175</v>
      </c>
      <c r="C63" s="108" t="s">
        <v>59</v>
      </c>
      <c r="D63" s="103">
        <v>10.5</v>
      </c>
      <c r="E63" s="140" t="s">
        <v>34</v>
      </c>
      <c r="F63" s="40"/>
      <c r="G63" s="40"/>
      <c r="H63" s="41"/>
      <c r="I63" s="124"/>
    </row>
    <row r="64" spans="1:9" x14ac:dyDescent="0.25">
      <c r="A64" s="125" t="s">
        <v>176</v>
      </c>
      <c r="B64" s="165" t="s">
        <v>177</v>
      </c>
      <c r="C64" s="108" t="s">
        <v>8</v>
      </c>
      <c r="D64" s="103">
        <v>55.6</v>
      </c>
      <c r="E64" s="140" t="s">
        <v>34</v>
      </c>
      <c r="F64" s="40"/>
      <c r="G64" s="40"/>
      <c r="H64" s="41"/>
      <c r="I64" s="124"/>
    </row>
    <row r="65" spans="1:9" x14ac:dyDescent="0.25">
      <c r="A65" s="125" t="s">
        <v>46</v>
      </c>
      <c r="B65" s="165" t="s">
        <v>178</v>
      </c>
      <c r="C65" s="108" t="s">
        <v>8</v>
      </c>
      <c r="D65" s="103">
        <v>4.4000000000000004</v>
      </c>
      <c r="E65" s="140" t="s">
        <v>34</v>
      </c>
      <c r="F65" s="40"/>
      <c r="G65" s="40"/>
      <c r="H65" s="41"/>
      <c r="I65" s="124"/>
    </row>
    <row r="66" spans="1:9" x14ac:dyDescent="0.25">
      <c r="A66" s="125" t="s">
        <v>44</v>
      </c>
      <c r="B66" s="165" t="s">
        <v>179</v>
      </c>
      <c r="C66" s="108" t="s">
        <v>8</v>
      </c>
      <c r="D66" s="103">
        <v>2.5</v>
      </c>
      <c r="E66" s="140" t="s">
        <v>34</v>
      </c>
      <c r="F66" s="40"/>
      <c r="G66" s="40"/>
      <c r="H66" s="41"/>
      <c r="I66" s="124"/>
    </row>
    <row r="67" spans="1:9" x14ac:dyDescent="0.25">
      <c r="A67" s="125" t="s">
        <v>48</v>
      </c>
      <c r="B67" s="165" t="s">
        <v>180</v>
      </c>
      <c r="C67" s="108" t="s">
        <v>8</v>
      </c>
      <c r="D67" s="103">
        <v>4.5999999999999996</v>
      </c>
      <c r="E67" s="140" t="s">
        <v>34</v>
      </c>
      <c r="F67" s="40"/>
      <c r="G67" s="40"/>
      <c r="H67" s="41"/>
      <c r="I67" s="124"/>
    </row>
    <row r="68" spans="1:9" x14ac:dyDescent="0.25">
      <c r="A68" s="125" t="s">
        <v>35</v>
      </c>
      <c r="B68" s="165" t="s">
        <v>181</v>
      </c>
      <c r="C68" s="108" t="s">
        <v>182</v>
      </c>
      <c r="D68" s="103">
        <v>4.8</v>
      </c>
      <c r="E68" s="140" t="s">
        <v>34</v>
      </c>
      <c r="F68" s="40"/>
      <c r="G68" s="40"/>
      <c r="H68" s="41"/>
      <c r="I68" s="124"/>
    </row>
    <row r="69" spans="1:9" x14ac:dyDescent="0.25">
      <c r="A69" s="125" t="s">
        <v>183</v>
      </c>
      <c r="B69" s="100" t="s">
        <v>184</v>
      </c>
      <c r="C69" s="108" t="s">
        <v>59</v>
      </c>
      <c r="D69" s="103">
        <v>24.2</v>
      </c>
      <c r="E69" s="87" t="s">
        <v>34</v>
      </c>
      <c r="F69" s="18"/>
      <c r="G69" s="40"/>
      <c r="H69" s="19"/>
      <c r="I69" s="87" t="s">
        <v>185</v>
      </c>
    </row>
    <row r="70" spans="1:9" x14ac:dyDescent="0.25">
      <c r="A70" s="125" t="s">
        <v>186</v>
      </c>
      <c r="B70" s="100" t="s">
        <v>187</v>
      </c>
      <c r="C70" s="108" t="s">
        <v>59</v>
      </c>
      <c r="D70" s="103">
        <v>50.8</v>
      </c>
      <c r="E70" s="87" t="s">
        <v>262</v>
      </c>
      <c r="F70" s="18"/>
      <c r="G70" s="40"/>
      <c r="H70" s="19"/>
      <c r="I70" s="87" t="s">
        <v>108</v>
      </c>
    </row>
    <row r="71" spans="1:9" x14ac:dyDescent="0.25">
      <c r="A71" s="125" t="s">
        <v>71</v>
      </c>
      <c r="B71" s="100" t="s">
        <v>188</v>
      </c>
      <c r="C71" s="108" t="s">
        <v>8</v>
      </c>
      <c r="D71" s="103">
        <v>14.9</v>
      </c>
      <c r="E71" s="87" t="s">
        <v>34</v>
      </c>
      <c r="F71" s="18"/>
      <c r="G71" s="40"/>
      <c r="H71" s="19"/>
      <c r="I71" s="124"/>
    </row>
    <row r="72" spans="1:9" x14ac:dyDescent="0.25">
      <c r="A72" s="125" t="s">
        <v>142</v>
      </c>
      <c r="B72" s="100" t="s">
        <v>189</v>
      </c>
      <c r="C72" s="108" t="s">
        <v>8</v>
      </c>
      <c r="D72" s="103">
        <v>16.3</v>
      </c>
      <c r="E72" s="87" t="s">
        <v>34</v>
      </c>
      <c r="F72" s="2"/>
      <c r="G72" s="2"/>
      <c r="H72" s="3"/>
      <c r="I72" s="124"/>
    </row>
    <row r="73" spans="1:9" x14ac:dyDescent="0.25">
      <c r="A73" s="125" t="s">
        <v>48</v>
      </c>
      <c r="B73" s="165" t="s">
        <v>190</v>
      </c>
      <c r="C73" s="108" t="s">
        <v>8</v>
      </c>
      <c r="D73" s="103">
        <v>16.5</v>
      </c>
      <c r="E73" s="140" t="s">
        <v>34</v>
      </c>
      <c r="F73" s="42"/>
      <c r="G73" s="2"/>
      <c r="H73" s="45"/>
      <c r="I73" s="124"/>
    </row>
    <row r="74" spans="1:9" x14ac:dyDescent="0.25">
      <c r="A74" s="125" t="s">
        <v>147</v>
      </c>
      <c r="B74" s="165" t="s">
        <v>191</v>
      </c>
      <c r="C74" s="108" t="s">
        <v>8</v>
      </c>
      <c r="D74" s="103">
        <v>4.2</v>
      </c>
      <c r="E74" s="140" t="s">
        <v>34</v>
      </c>
      <c r="F74" s="40"/>
      <c r="G74" s="2"/>
      <c r="H74" s="41"/>
      <c r="I74" s="176"/>
    </row>
    <row r="75" spans="1:9" x14ac:dyDescent="0.25">
      <c r="A75" s="125" t="s">
        <v>46</v>
      </c>
      <c r="B75" s="165" t="s">
        <v>192</v>
      </c>
      <c r="C75" s="108" t="s">
        <v>8</v>
      </c>
      <c r="D75" s="103">
        <v>17.3</v>
      </c>
      <c r="E75" s="140" t="s">
        <v>34</v>
      </c>
      <c r="F75" s="40"/>
      <c r="G75" s="2"/>
      <c r="H75" s="41"/>
      <c r="I75" s="124"/>
    </row>
    <row r="76" spans="1:9" x14ac:dyDescent="0.25">
      <c r="A76" s="125" t="s">
        <v>138</v>
      </c>
      <c r="B76" s="165" t="s">
        <v>193</v>
      </c>
      <c r="C76" s="108" t="s">
        <v>8</v>
      </c>
      <c r="D76" s="103">
        <v>4.7</v>
      </c>
      <c r="E76" s="140" t="s">
        <v>34</v>
      </c>
      <c r="F76" s="40"/>
      <c r="G76" s="2"/>
      <c r="H76" s="41"/>
      <c r="I76" s="124"/>
    </row>
    <row r="77" spans="1:9" x14ac:dyDescent="0.25">
      <c r="A77" s="170" t="s">
        <v>428</v>
      </c>
      <c r="B77" s="171"/>
      <c r="C77" s="172"/>
      <c r="D77" s="103"/>
      <c r="E77" s="173"/>
      <c r="F77" s="46"/>
      <c r="G77" s="46"/>
      <c r="H77" s="47"/>
      <c r="I77" s="124"/>
    </row>
    <row r="78" spans="1:9" x14ac:dyDescent="0.25">
      <c r="A78" s="94"/>
      <c r="B78" s="94"/>
      <c r="C78" s="95" t="s">
        <v>62</v>
      </c>
      <c r="D78" s="96">
        <f>SUM(D47:D76)</f>
        <v>613.79999999999995</v>
      </c>
      <c r="E78" s="105"/>
      <c r="F78" s="6"/>
      <c r="G78" s="6"/>
      <c r="H78" s="7"/>
      <c r="I78" s="6"/>
    </row>
    <row r="79" spans="1:9" x14ac:dyDescent="0.25">
      <c r="A79" s="6"/>
      <c r="B79" s="6"/>
      <c r="C79" s="6"/>
      <c r="D79" s="6"/>
      <c r="E79" s="6"/>
      <c r="F79" s="6"/>
      <c r="G79" s="6"/>
      <c r="H79" s="7"/>
      <c r="I79" s="6"/>
    </row>
    <row r="80" spans="1:9" x14ac:dyDescent="0.25">
      <c r="A80" s="6"/>
      <c r="B80" s="6"/>
      <c r="C80" s="6"/>
      <c r="D80" s="6"/>
      <c r="E80" s="6"/>
      <c r="F80" s="6"/>
      <c r="G80" s="6"/>
      <c r="H80" s="7"/>
      <c r="I80" s="6"/>
    </row>
    <row r="81" spans="1:9" ht="30" customHeight="1" x14ac:dyDescent="0.25">
      <c r="A81" s="98" t="s">
        <v>429</v>
      </c>
      <c r="B81" s="75"/>
      <c r="C81" s="76" t="s">
        <v>0</v>
      </c>
      <c r="D81" s="77"/>
      <c r="E81" s="77"/>
      <c r="F81" s="78"/>
      <c r="G81" s="78"/>
      <c r="H81" s="79"/>
      <c r="I81" s="99" t="s">
        <v>1</v>
      </c>
    </row>
    <row r="82" spans="1:9" ht="25.5" x14ac:dyDescent="0.25">
      <c r="A82" s="81" t="s">
        <v>2</v>
      </c>
      <c r="B82" s="81" t="s">
        <v>3</v>
      </c>
      <c r="C82" s="82" t="s">
        <v>4</v>
      </c>
      <c r="D82" s="82" t="s">
        <v>417</v>
      </c>
      <c r="E82" s="83" t="s">
        <v>409</v>
      </c>
      <c r="F82" s="83" t="s">
        <v>406</v>
      </c>
      <c r="G82" s="82" t="s">
        <v>418</v>
      </c>
      <c r="H82" s="84" t="s">
        <v>407</v>
      </c>
      <c r="I82" s="99"/>
    </row>
    <row r="83" spans="1:9" x14ac:dyDescent="0.25">
      <c r="A83" s="177" t="s">
        <v>240</v>
      </c>
      <c r="B83" s="178" t="s">
        <v>194</v>
      </c>
      <c r="C83" s="179" t="s">
        <v>59</v>
      </c>
      <c r="D83" s="180">
        <v>26.7</v>
      </c>
      <c r="E83" s="181" t="s">
        <v>34</v>
      </c>
      <c r="F83" s="40"/>
      <c r="G83" s="40"/>
      <c r="H83" s="41"/>
      <c r="I83" s="108" t="s">
        <v>195</v>
      </c>
    </row>
    <row r="84" spans="1:9" x14ac:dyDescent="0.25">
      <c r="A84" s="177" t="s">
        <v>240</v>
      </c>
      <c r="B84" s="178" t="s">
        <v>196</v>
      </c>
      <c r="C84" s="108" t="s">
        <v>59</v>
      </c>
      <c r="D84" s="101">
        <v>24.9</v>
      </c>
      <c r="E84" s="181" t="s">
        <v>34</v>
      </c>
      <c r="F84" s="40"/>
      <c r="G84" s="40"/>
      <c r="H84" s="41"/>
      <c r="I84" s="108" t="s">
        <v>195</v>
      </c>
    </row>
    <row r="85" spans="1:9" x14ac:dyDescent="0.25">
      <c r="A85" s="177" t="s">
        <v>240</v>
      </c>
      <c r="B85" s="178" t="s">
        <v>197</v>
      </c>
      <c r="C85" s="108" t="s">
        <v>59</v>
      </c>
      <c r="D85" s="101">
        <v>23.8</v>
      </c>
      <c r="E85" s="181" t="s">
        <v>34</v>
      </c>
      <c r="F85" s="40"/>
      <c r="G85" s="40"/>
      <c r="H85" s="41"/>
      <c r="I85" s="108" t="s">
        <v>195</v>
      </c>
    </row>
    <row r="86" spans="1:9" x14ac:dyDescent="0.25">
      <c r="A86" s="177" t="s">
        <v>240</v>
      </c>
      <c r="B86" s="178" t="s">
        <v>198</v>
      </c>
      <c r="C86" s="108" t="s">
        <v>59</v>
      </c>
      <c r="D86" s="101">
        <v>23.8</v>
      </c>
      <c r="E86" s="181" t="s">
        <v>34</v>
      </c>
      <c r="F86" s="40"/>
      <c r="G86" s="40"/>
      <c r="H86" s="41"/>
      <c r="I86" s="108" t="s">
        <v>195</v>
      </c>
    </row>
    <row r="87" spans="1:9" x14ac:dyDescent="0.25">
      <c r="A87" s="177" t="s">
        <v>199</v>
      </c>
      <c r="B87" s="178" t="s">
        <v>200</v>
      </c>
      <c r="C87" s="108" t="s">
        <v>69</v>
      </c>
      <c r="D87" s="101">
        <v>29.7</v>
      </c>
      <c r="E87" s="181" t="s">
        <v>34</v>
      </c>
      <c r="F87" s="40"/>
      <c r="G87" s="40"/>
      <c r="H87" s="41"/>
      <c r="I87" s="108"/>
    </row>
    <row r="88" spans="1:9" x14ac:dyDescent="0.25">
      <c r="A88" s="182" t="s">
        <v>202</v>
      </c>
      <c r="B88" s="178" t="s">
        <v>203</v>
      </c>
      <c r="C88" s="110" t="s">
        <v>69</v>
      </c>
      <c r="D88" s="113">
        <v>38.299999999999997</v>
      </c>
      <c r="E88" s="181" t="s">
        <v>34</v>
      </c>
      <c r="F88" s="40"/>
      <c r="G88" s="40"/>
      <c r="H88" s="41"/>
      <c r="I88" s="110"/>
    </row>
    <row r="89" spans="1:9" x14ac:dyDescent="0.25">
      <c r="A89" s="177" t="s">
        <v>204</v>
      </c>
      <c r="B89" s="178" t="s">
        <v>205</v>
      </c>
      <c r="C89" s="108" t="s">
        <v>69</v>
      </c>
      <c r="D89" s="101">
        <v>30.7</v>
      </c>
      <c r="E89" s="181" t="s">
        <v>34</v>
      </c>
      <c r="F89" s="40"/>
      <c r="G89" s="40"/>
      <c r="H89" s="41"/>
      <c r="I89" s="108"/>
    </row>
    <row r="90" spans="1:9" x14ac:dyDescent="0.25">
      <c r="A90" s="177" t="s">
        <v>240</v>
      </c>
      <c r="B90" s="178" t="s">
        <v>206</v>
      </c>
      <c r="C90" s="108" t="s">
        <v>59</v>
      </c>
      <c r="D90" s="101">
        <v>23.8</v>
      </c>
      <c r="E90" s="181" t="s">
        <v>34</v>
      </c>
      <c r="F90" s="40"/>
      <c r="G90" s="40"/>
      <c r="H90" s="41"/>
      <c r="I90" s="108" t="s">
        <v>185</v>
      </c>
    </row>
    <row r="91" spans="1:9" x14ac:dyDescent="0.25">
      <c r="A91" s="177" t="s">
        <v>240</v>
      </c>
      <c r="B91" s="178" t="s">
        <v>207</v>
      </c>
      <c r="C91" s="108" t="s">
        <v>59</v>
      </c>
      <c r="D91" s="101">
        <v>23.8</v>
      </c>
      <c r="E91" s="181" t="s">
        <v>34</v>
      </c>
      <c r="F91" s="40"/>
      <c r="G91" s="40"/>
      <c r="H91" s="41"/>
      <c r="I91" s="108" t="s">
        <v>185</v>
      </c>
    </row>
    <row r="92" spans="1:9" x14ac:dyDescent="0.25">
      <c r="A92" s="177" t="s">
        <v>240</v>
      </c>
      <c r="B92" s="178" t="s">
        <v>208</v>
      </c>
      <c r="C92" s="108" t="s">
        <v>59</v>
      </c>
      <c r="D92" s="101">
        <v>23.8</v>
      </c>
      <c r="E92" s="181" t="s">
        <v>34</v>
      </c>
      <c r="F92" s="40"/>
      <c r="G92" s="40"/>
      <c r="H92" s="41"/>
      <c r="I92" s="108" t="s">
        <v>185</v>
      </c>
    </row>
    <row r="93" spans="1:9" x14ac:dyDescent="0.25">
      <c r="A93" s="177" t="s">
        <v>240</v>
      </c>
      <c r="B93" s="178" t="s">
        <v>209</v>
      </c>
      <c r="C93" s="108" t="s">
        <v>59</v>
      </c>
      <c r="D93" s="101">
        <v>24.6</v>
      </c>
      <c r="E93" s="181" t="s">
        <v>34</v>
      </c>
      <c r="F93" s="40"/>
      <c r="G93" s="40"/>
      <c r="H93" s="41"/>
      <c r="I93" s="108" t="s">
        <v>185</v>
      </c>
    </row>
    <row r="94" spans="1:9" x14ac:dyDescent="0.25">
      <c r="A94" s="177" t="s">
        <v>240</v>
      </c>
      <c r="B94" s="178" t="s">
        <v>210</v>
      </c>
      <c r="C94" s="108" t="s">
        <v>59</v>
      </c>
      <c r="D94" s="102">
        <v>26.7</v>
      </c>
      <c r="E94" s="181" t="s">
        <v>34</v>
      </c>
      <c r="F94" s="40"/>
      <c r="G94" s="40"/>
      <c r="H94" s="41"/>
      <c r="I94" s="108" t="s">
        <v>185</v>
      </c>
    </row>
    <row r="95" spans="1:9" x14ac:dyDescent="0.25">
      <c r="A95" s="125" t="s">
        <v>123</v>
      </c>
      <c r="B95" s="178" t="s">
        <v>211</v>
      </c>
      <c r="C95" s="108" t="s">
        <v>8</v>
      </c>
      <c r="D95" s="102">
        <v>36.9</v>
      </c>
      <c r="E95" s="181" t="s">
        <v>34</v>
      </c>
      <c r="F95" s="40"/>
      <c r="G95" s="40"/>
      <c r="H95" s="41"/>
      <c r="I95" s="108"/>
    </row>
    <row r="96" spans="1:9" x14ac:dyDescent="0.25">
      <c r="A96" s="125" t="s">
        <v>212</v>
      </c>
      <c r="B96" s="178" t="s">
        <v>213</v>
      </c>
      <c r="C96" s="108" t="s">
        <v>59</v>
      </c>
      <c r="D96" s="103">
        <v>7.2</v>
      </c>
      <c r="E96" s="181" t="s">
        <v>34</v>
      </c>
      <c r="F96" s="40"/>
      <c r="G96" s="40"/>
      <c r="H96" s="41"/>
      <c r="I96" s="108"/>
    </row>
    <row r="97" spans="1:9" x14ac:dyDescent="0.25">
      <c r="A97" s="125" t="s">
        <v>240</v>
      </c>
      <c r="B97" s="178" t="s">
        <v>214</v>
      </c>
      <c r="C97" s="108" t="s">
        <v>59</v>
      </c>
      <c r="D97" s="103">
        <v>24.3</v>
      </c>
      <c r="E97" s="181" t="s">
        <v>34</v>
      </c>
      <c r="F97" s="40"/>
      <c r="G97" s="40"/>
      <c r="H97" s="41"/>
      <c r="I97" s="108" t="s">
        <v>195</v>
      </c>
    </row>
    <row r="98" spans="1:9" x14ac:dyDescent="0.25">
      <c r="A98" s="125" t="s">
        <v>401</v>
      </c>
      <c r="B98" s="178" t="s">
        <v>215</v>
      </c>
      <c r="C98" s="108" t="s">
        <v>59</v>
      </c>
      <c r="D98" s="103">
        <v>8.1</v>
      </c>
      <c r="E98" s="181" t="s">
        <v>34</v>
      </c>
      <c r="F98" s="40"/>
      <c r="G98" s="40"/>
      <c r="H98" s="41"/>
      <c r="I98" s="108" t="s">
        <v>195</v>
      </c>
    </row>
    <row r="99" spans="1:9" x14ac:dyDescent="0.25">
      <c r="A99" s="125" t="s">
        <v>240</v>
      </c>
      <c r="B99" s="178" t="s">
        <v>216</v>
      </c>
      <c r="C99" s="108" t="s">
        <v>59</v>
      </c>
      <c r="D99" s="103">
        <v>24.3</v>
      </c>
      <c r="E99" s="181" t="s">
        <v>34</v>
      </c>
      <c r="F99" s="40"/>
      <c r="G99" s="40"/>
      <c r="H99" s="41"/>
      <c r="I99" s="108" t="s">
        <v>195</v>
      </c>
    </row>
    <row r="100" spans="1:9" x14ac:dyDescent="0.25">
      <c r="A100" s="125" t="s">
        <v>240</v>
      </c>
      <c r="B100" s="178" t="s">
        <v>217</v>
      </c>
      <c r="C100" s="108" t="s">
        <v>59</v>
      </c>
      <c r="D100" s="103">
        <v>24.3</v>
      </c>
      <c r="E100" s="181" t="s">
        <v>34</v>
      </c>
      <c r="F100" s="40"/>
      <c r="G100" s="40"/>
      <c r="H100" s="41"/>
      <c r="I100" s="108" t="s">
        <v>185</v>
      </c>
    </row>
    <row r="101" spans="1:9" x14ac:dyDescent="0.25">
      <c r="A101" s="125" t="s">
        <v>240</v>
      </c>
      <c r="B101" s="178" t="s">
        <v>218</v>
      </c>
      <c r="C101" s="108" t="s">
        <v>59</v>
      </c>
      <c r="D101" s="103">
        <v>25.5</v>
      </c>
      <c r="E101" s="181" t="s">
        <v>34</v>
      </c>
      <c r="F101" s="40"/>
      <c r="G101" s="40"/>
      <c r="H101" s="41"/>
      <c r="I101" s="108" t="s">
        <v>185</v>
      </c>
    </row>
    <row r="102" spans="1:9" x14ac:dyDescent="0.25">
      <c r="A102" s="125" t="s">
        <v>240</v>
      </c>
      <c r="B102" s="178" t="s">
        <v>219</v>
      </c>
      <c r="C102" s="108" t="s">
        <v>59</v>
      </c>
      <c r="D102" s="88">
        <v>24.6</v>
      </c>
      <c r="E102" s="181" t="s">
        <v>34</v>
      </c>
      <c r="F102" s="40"/>
      <c r="G102" s="40"/>
      <c r="H102" s="41"/>
      <c r="I102" s="87" t="s">
        <v>185</v>
      </c>
    </row>
    <row r="103" spans="1:9" x14ac:dyDescent="0.25">
      <c r="A103" s="183" t="s">
        <v>220</v>
      </c>
      <c r="B103" s="178" t="s">
        <v>221</v>
      </c>
      <c r="C103" s="93" t="s">
        <v>69</v>
      </c>
      <c r="D103" s="184">
        <v>24.9</v>
      </c>
      <c r="E103" s="181" t="s">
        <v>34</v>
      </c>
      <c r="F103" s="40"/>
      <c r="G103" s="40"/>
      <c r="H103" s="41"/>
      <c r="I103" s="93"/>
    </row>
    <row r="104" spans="1:9" x14ac:dyDescent="0.25">
      <c r="A104" s="85" t="s">
        <v>71</v>
      </c>
      <c r="B104" s="178" t="s">
        <v>222</v>
      </c>
      <c r="C104" s="87" t="s">
        <v>8</v>
      </c>
      <c r="D104" s="88">
        <v>14.9</v>
      </c>
      <c r="E104" s="181" t="s">
        <v>34</v>
      </c>
      <c r="F104" s="40"/>
      <c r="G104" s="40"/>
      <c r="H104" s="41"/>
      <c r="I104" s="87"/>
    </row>
    <row r="105" spans="1:9" x14ac:dyDescent="0.25">
      <c r="A105" s="85" t="s">
        <v>142</v>
      </c>
      <c r="B105" s="178" t="s">
        <v>223</v>
      </c>
      <c r="C105" s="87" t="s">
        <v>8</v>
      </c>
      <c r="D105" s="88">
        <v>16.3</v>
      </c>
      <c r="E105" s="181" t="s">
        <v>34</v>
      </c>
      <c r="F105" s="40"/>
      <c r="G105" s="40"/>
      <c r="H105" s="41"/>
      <c r="I105" s="87"/>
    </row>
    <row r="106" spans="1:9" x14ac:dyDescent="0.25">
      <c r="A106" s="85" t="s">
        <v>48</v>
      </c>
      <c r="B106" s="178" t="s">
        <v>224</v>
      </c>
      <c r="C106" s="87" t="s">
        <v>8</v>
      </c>
      <c r="D106" s="88">
        <v>16.5</v>
      </c>
      <c r="E106" s="181" t="s">
        <v>34</v>
      </c>
      <c r="F106" s="40"/>
      <c r="G106" s="40"/>
      <c r="H106" s="41"/>
      <c r="I106" s="85"/>
    </row>
    <row r="107" spans="1:9" x14ac:dyDescent="0.25">
      <c r="A107" s="85" t="s">
        <v>147</v>
      </c>
      <c r="B107" s="185" t="s">
        <v>225</v>
      </c>
      <c r="C107" s="87" t="s">
        <v>8</v>
      </c>
      <c r="D107" s="88">
        <v>4.2</v>
      </c>
      <c r="E107" s="181" t="s">
        <v>34</v>
      </c>
      <c r="F107" s="40"/>
      <c r="G107" s="40"/>
      <c r="H107" s="41"/>
      <c r="I107" s="85"/>
    </row>
    <row r="108" spans="1:9" x14ac:dyDescent="0.25">
      <c r="A108" s="85" t="s">
        <v>46</v>
      </c>
      <c r="B108" s="185" t="s">
        <v>226</v>
      </c>
      <c r="C108" s="87" t="s">
        <v>8</v>
      </c>
      <c r="D108" s="88">
        <v>17.399999999999999</v>
      </c>
      <c r="E108" s="181" t="s">
        <v>34</v>
      </c>
      <c r="F108" s="40"/>
      <c r="G108" s="40"/>
      <c r="H108" s="41"/>
      <c r="I108" s="85"/>
    </row>
    <row r="109" spans="1:9" x14ac:dyDescent="0.25">
      <c r="A109" s="85" t="s">
        <v>138</v>
      </c>
      <c r="B109" s="186" t="s">
        <v>227</v>
      </c>
      <c r="C109" s="87" t="s">
        <v>8</v>
      </c>
      <c r="D109" s="88">
        <v>4.7</v>
      </c>
      <c r="E109" s="181" t="s">
        <v>34</v>
      </c>
      <c r="F109" s="40"/>
      <c r="G109" s="40"/>
      <c r="H109" s="41"/>
      <c r="I109" s="85"/>
    </row>
    <row r="110" spans="1:9" x14ac:dyDescent="0.25">
      <c r="A110" s="170" t="s">
        <v>430</v>
      </c>
      <c r="B110" s="171"/>
      <c r="C110" s="172"/>
      <c r="D110" s="88"/>
      <c r="E110" s="187"/>
      <c r="F110" s="48"/>
      <c r="G110" s="48"/>
      <c r="H110" s="49"/>
      <c r="I110" s="85"/>
    </row>
    <row r="111" spans="1:9" x14ac:dyDescent="0.25">
      <c r="A111" s="105"/>
      <c r="B111" s="105"/>
      <c r="C111" s="95" t="s">
        <v>87</v>
      </c>
      <c r="D111" s="96">
        <f>SUM(D83:D109)</f>
        <v>594.70000000000005</v>
      </c>
      <c r="E111" s="105"/>
      <c r="F111" s="6"/>
      <c r="G111" s="6"/>
      <c r="H111" s="7"/>
      <c r="I111" s="6"/>
    </row>
    <row r="112" spans="1:9" x14ac:dyDescent="0.25">
      <c r="A112" s="6"/>
      <c r="B112" s="6"/>
      <c r="C112" s="6"/>
      <c r="D112" s="6"/>
      <c r="E112" s="6"/>
      <c r="F112" s="6"/>
      <c r="G112" s="6"/>
      <c r="H112" s="7"/>
      <c r="I112" s="6"/>
    </row>
    <row r="113" spans="1:9" x14ac:dyDescent="0.25">
      <c r="A113" s="6"/>
      <c r="B113" s="6"/>
      <c r="C113" s="6"/>
      <c r="D113" s="6"/>
      <c r="E113" s="6"/>
      <c r="F113" s="6"/>
      <c r="G113" s="6"/>
      <c r="H113" s="7"/>
      <c r="I113" s="6"/>
    </row>
    <row r="114" spans="1:9" ht="30" customHeight="1" x14ac:dyDescent="0.25">
      <c r="A114" s="98" t="s">
        <v>431</v>
      </c>
      <c r="B114" s="75"/>
      <c r="C114" s="76" t="s">
        <v>0</v>
      </c>
      <c r="D114" s="77"/>
      <c r="E114" s="77"/>
      <c r="F114" s="78"/>
      <c r="G114" s="78"/>
      <c r="H114" s="79"/>
      <c r="I114" s="188" t="s">
        <v>1</v>
      </c>
    </row>
    <row r="115" spans="1:9" ht="25.5" x14ac:dyDescent="0.25">
      <c r="A115" s="81" t="s">
        <v>2</v>
      </c>
      <c r="B115" s="81" t="s">
        <v>3</v>
      </c>
      <c r="C115" s="82" t="s">
        <v>4</v>
      </c>
      <c r="D115" s="82" t="s">
        <v>417</v>
      </c>
      <c r="E115" s="83" t="s">
        <v>408</v>
      </c>
      <c r="F115" s="83" t="s">
        <v>406</v>
      </c>
      <c r="G115" s="82" t="s">
        <v>418</v>
      </c>
      <c r="H115" s="84" t="s">
        <v>407</v>
      </c>
      <c r="I115" s="188"/>
    </row>
    <row r="116" spans="1:9" x14ac:dyDescent="0.25">
      <c r="A116" s="177" t="s">
        <v>55</v>
      </c>
      <c r="B116" s="178" t="s">
        <v>228</v>
      </c>
      <c r="C116" s="179" t="s">
        <v>8</v>
      </c>
      <c r="D116" s="180">
        <v>99.7</v>
      </c>
      <c r="E116" s="181" t="s">
        <v>34</v>
      </c>
      <c r="F116" s="40"/>
      <c r="G116" s="40"/>
      <c r="H116" s="41"/>
      <c r="I116" s="125"/>
    </row>
    <row r="117" spans="1:9" x14ac:dyDescent="0.25">
      <c r="A117" s="177" t="s">
        <v>65</v>
      </c>
      <c r="B117" s="178" t="s">
        <v>229</v>
      </c>
      <c r="C117" s="108" t="s">
        <v>59</v>
      </c>
      <c r="D117" s="101">
        <v>19.600000000000001</v>
      </c>
      <c r="E117" s="181" t="s">
        <v>34</v>
      </c>
      <c r="F117" s="40"/>
      <c r="G117" s="40"/>
      <c r="H117" s="41"/>
      <c r="I117" s="108" t="s">
        <v>185</v>
      </c>
    </row>
    <row r="118" spans="1:9" x14ac:dyDescent="0.25">
      <c r="A118" s="177" t="s">
        <v>240</v>
      </c>
      <c r="B118" s="178" t="s">
        <v>230</v>
      </c>
      <c r="C118" s="108" t="s">
        <v>59</v>
      </c>
      <c r="D118" s="101">
        <v>18.8</v>
      </c>
      <c r="E118" s="181" t="s">
        <v>34</v>
      </c>
      <c r="F118" s="40"/>
      <c r="G118" s="40"/>
      <c r="H118" s="41"/>
      <c r="I118" s="108" t="s">
        <v>185</v>
      </c>
    </row>
    <row r="119" spans="1:9" x14ac:dyDescent="0.25">
      <c r="A119" s="177" t="s">
        <v>240</v>
      </c>
      <c r="B119" s="178" t="s">
        <v>231</v>
      </c>
      <c r="C119" s="108" t="s">
        <v>59</v>
      </c>
      <c r="D119" s="101">
        <v>18.8</v>
      </c>
      <c r="E119" s="181" t="s">
        <v>34</v>
      </c>
      <c r="F119" s="40"/>
      <c r="G119" s="40"/>
      <c r="H119" s="41"/>
      <c r="I119" s="108" t="s">
        <v>185</v>
      </c>
    </row>
    <row r="120" spans="1:9" x14ac:dyDescent="0.25">
      <c r="A120" s="177" t="s">
        <v>240</v>
      </c>
      <c r="B120" s="178" t="s">
        <v>232</v>
      </c>
      <c r="C120" s="108" t="s">
        <v>59</v>
      </c>
      <c r="D120" s="101">
        <v>18.8</v>
      </c>
      <c r="E120" s="181" t="s">
        <v>34</v>
      </c>
      <c r="F120" s="40"/>
      <c r="G120" s="40"/>
      <c r="H120" s="41"/>
      <c r="I120" s="108" t="s">
        <v>185</v>
      </c>
    </row>
    <row r="121" spans="1:9" x14ac:dyDescent="0.25">
      <c r="A121" s="177" t="s">
        <v>240</v>
      </c>
      <c r="B121" s="178" t="s">
        <v>233</v>
      </c>
      <c r="C121" s="108" t="s">
        <v>59</v>
      </c>
      <c r="D121" s="101">
        <v>19.899999999999999</v>
      </c>
      <c r="E121" s="181" t="s">
        <v>34</v>
      </c>
      <c r="F121" s="40"/>
      <c r="G121" s="40"/>
      <c r="H121" s="41"/>
      <c r="I121" s="108" t="s">
        <v>185</v>
      </c>
    </row>
    <row r="122" spans="1:9" x14ac:dyDescent="0.25">
      <c r="A122" s="182" t="s">
        <v>220</v>
      </c>
      <c r="B122" s="178" t="s">
        <v>234</v>
      </c>
      <c r="C122" s="110" t="s">
        <v>69</v>
      </c>
      <c r="D122" s="113">
        <v>19.899999999999999</v>
      </c>
      <c r="E122" s="181" t="s">
        <v>34</v>
      </c>
      <c r="F122" s="40"/>
      <c r="G122" s="40"/>
      <c r="H122" s="41"/>
      <c r="I122" s="110"/>
    </row>
    <row r="123" spans="1:9" x14ac:dyDescent="0.25">
      <c r="A123" s="177" t="s">
        <v>235</v>
      </c>
      <c r="B123" s="178" t="s">
        <v>236</v>
      </c>
      <c r="C123" s="108" t="s">
        <v>59</v>
      </c>
      <c r="D123" s="101">
        <v>19.899999999999999</v>
      </c>
      <c r="E123" s="181" t="s">
        <v>34</v>
      </c>
      <c r="F123" s="40"/>
      <c r="G123" s="40"/>
      <c r="H123" s="41"/>
      <c r="I123" s="108" t="s">
        <v>237</v>
      </c>
    </row>
    <row r="124" spans="1:9" x14ac:dyDescent="0.25">
      <c r="A124" s="177" t="s">
        <v>238</v>
      </c>
      <c r="B124" s="178" t="s">
        <v>239</v>
      </c>
      <c r="C124" s="108" t="s">
        <v>59</v>
      </c>
      <c r="D124" s="101">
        <v>19.899999999999999</v>
      </c>
      <c r="E124" s="181" t="s">
        <v>34</v>
      </c>
      <c r="F124" s="40"/>
      <c r="G124" s="40"/>
      <c r="H124" s="41"/>
      <c r="I124" s="108" t="s">
        <v>237</v>
      </c>
    </row>
    <row r="125" spans="1:9" x14ac:dyDescent="0.25">
      <c r="A125" s="125" t="s">
        <v>240</v>
      </c>
      <c r="B125" s="178" t="s">
        <v>241</v>
      </c>
      <c r="C125" s="108" t="s">
        <v>59</v>
      </c>
      <c r="D125" s="101">
        <v>19.899999999999999</v>
      </c>
      <c r="E125" s="181" t="s">
        <v>34</v>
      </c>
      <c r="F125" s="40"/>
      <c r="G125" s="40"/>
      <c r="H125" s="41"/>
      <c r="I125" s="108" t="s">
        <v>237</v>
      </c>
    </row>
    <row r="126" spans="1:9" x14ac:dyDescent="0.25">
      <c r="A126" s="125" t="s">
        <v>240</v>
      </c>
      <c r="B126" s="178" t="s">
        <v>242</v>
      </c>
      <c r="C126" s="108" t="s">
        <v>59</v>
      </c>
      <c r="D126" s="101">
        <v>19.600000000000001</v>
      </c>
      <c r="E126" s="181" t="s">
        <v>34</v>
      </c>
      <c r="F126" s="40"/>
      <c r="G126" s="40"/>
      <c r="H126" s="41"/>
      <c r="I126" s="108" t="s">
        <v>237</v>
      </c>
    </row>
    <row r="127" spans="1:9" x14ac:dyDescent="0.25">
      <c r="A127" s="125" t="s">
        <v>240</v>
      </c>
      <c r="B127" s="178" t="s">
        <v>243</v>
      </c>
      <c r="C127" s="108" t="s">
        <v>59</v>
      </c>
      <c r="D127" s="101">
        <v>19.600000000000001</v>
      </c>
      <c r="E127" s="181" t="s">
        <v>34</v>
      </c>
      <c r="F127" s="40"/>
      <c r="G127" s="40"/>
      <c r="H127" s="41"/>
      <c r="I127" s="108" t="s">
        <v>244</v>
      </c>
    </row>
    <row r="128" spans="1:9" x14ac:dyDescent="0.25">
      <c r="A128" s="125" t="s">
        <v>123</v>
      </c>
      <c r="B128" s="178" t="s">
        <v>245</v>
      </c>
      <c r="C128" s="108" t="s">
        <v>8</v>
      </c>
      <c r="D128" s="101">
        <v>3.4</v>
      </c>
      <c r="E128" s="181" t="s">
        <v>34</v>
      </c>
      <c r="F128" s="40"/>
      <c r="G128" s="40"/>
      <c r="H128" s="41"/>
      <c r="I128" s="125"/>
    </row>
    <row r="129" spans="1:9" x14ac:dyDescent="0.25">
      <c r="A129" s="125" t="s">
        <v>246</v>
      </c>
      <c r="B129" s="178" t="s">
        <v>247</v>
      </c>
      <c r="C129" s="108" t="s">
        <v>59</v>
      </c>
      <c r="D129" s="101">
        <v>12.1</v>
      </c>
      <c r="E129" s="181" t="s">
        <v>262</v>
      </c>
      <c r="F129" s="40"/>
      <c r="G129" s="40"/>
      <c r="H129" s="41"/>
      <c r="I129" s="108" t="s">
        <v>201</v>
      </c>
    </row>
    <row r="130" spans="1:9" x14ac:dyDescent="0.25">
      <c r="A130" s="125" t="s">
        <v>248</v>
      </c>
      <c r="B130" s="178" t="s">
        <v>249</v>
      </c>
      <c r="C130" s="108" t="s">
        <v>59</v>
      </c>
      <c r="D130" s="102">
        <v>19.600000000000001</v>
      </c>
      <c r="E130" s="181" t="s">
        <v>34</v>
      </c>
      <c r="F130" s="40"/>
      <c r="G130" s="40"/>
      <c r="H130" s="41"/>
      <c r="I130" s="108" t="s">
        <v>201</v>
      </c>
    </row>
    <row r="131" spans="1:9" x14ac:dyDescent="0.25">
      <c r="A131" s="125" t="s">
        <v>248</v>
      </c>
      <c r="B131" s="178" t="s">
        <v>250</v>
      </c>
      <c r="C131" s="108" t="s">
        <v>59</v>
      </c>
      <c r="D131" s="102">
        <v>19.899999999999999</v>
      </c>
      <c r="E131" s="181" t="s">
        <v>34</v>
      </c>
      <c r="F131" s="40"/>
      <c r="G131" s="40"/>
      <c r="H131" s="41"/>
      <c r="I131" s="108" t="s">
        <v>201</v>
      </c>
    </row>
    <row r="132" spans="1:9" x14ac:dyDescent="0.25">
      <c r="A132" s="125" t="s">
        <v>248</v>
      </c>
      <c r="B132" s="178" t="s">
        <v>251</v>
      </c>
      <c r="C132" s="108" t="s">
        <v>59</v>
      </c>
      <c r="D132" s="103">
        <v>19.899999999999999</v>
      </c>
      <c r="E132" s="181" t="s">
        <v>34</v>
      </c>
      <c r="F132" s="40"/>
      <c r="G132" s="40"/>
      <c r="H132" s="41"/>
      <c r="I132" s="108" t="s">
        <v>201</v>
      </c>
    </row>
    <row r="133" spans="1:9" x14ac:dyDescent="0.25">
      <c r="A133" s="189" t="s">
        <v>463</v>
      </c>
      <c r="B133" s="178" t="s">
        <v>252</v>
      </c>
      <c r="C133" s="108" t="s">
        <v>59</v>
      </c>
      <c r="D133" s="103">
        <v>19.899999999999999</v>
      </c>
      <c r="E133" s="190" t="s">
        <v>405</v>
      </c>
      <c r="F133" s="40"/>
      <c r="G133" s="40"/>
      <c r="H133" s="41"/>
      <c r="I133" s="193" t="s">
        <v>498</v>
      </c>
    </row>
    <row r="134" spans="1:9" x14ac:dyDescent="0.25">
      <c r="A134" s="125" t="s">
        <v>253</v>
      </c>
      <c r="B134" s="178" t="s">
        <v>254</v>
      </c>
      <c r="C134" s="108" t="s">
        <v>59</v>
      </c>
      <c r="D134" s="103">
        <v>19.100000000000001</v>
      </c>
      <c r="E134" s="190" t="s">
        <v>405</v>
      </c>
      <c r="F134" s="40"/>
      <c r="G134" s="40"/>
      <c r="H134" s="41"/>
      <c r="I134" s="194"/>
    </row>
    <row r="135" spans="1:9" x14ac:dyDescent="0.25">
      <c r="A135" s="85" t="s">
        <v>46</v>
      </c>
      <c r="B135" s="178" t="s">
        <v>255</v>
      </c>
      <c r="C135" s="87" t="s">
        <v>8</v>
      </c>
      <c r="D135" s="103">
        <v>13.3</v>
      </c>
      <c r="E135" s="181" t="s">
        <v>34</v>
      </c>
      <c r="F135" s="40"/>
      <c r="G135" s="40"/>
      <c r="H135" s="41"/>
      <c r="I135" s="85"/>
    </row>
    <row r="136" spans="1:9" x14ac:dyDescent="0.25">
      <c r="A136" s="183" t="s">
        <v>138</v>
      </c>
      <c r="B136" s="191" t="s">
        <v>256</v>
      </c>
      <c r="C136" s="87" t="s">
        <v>8</v>
      </c>
      <c r="D136" s="103">
        <v>4.9000000000000004</v>
      </c>
      <c r="E136" s="181" t="s">
        <v>34</v>
      </c>
      <c r="F136" s="40"/>
      <c r="G136" s="40"/>
      <c r="H136" s="41"/>
      <c r="I136" s="183"/>
    </row>
    <row r="137" spans="1:9" x14ac:dyDescent="0.25">
      <c r="A137" s="85" t="s">
        <v>71</v>
      </c>
      <c r="B137" s="185" t="s">
        <v>257</v>
      </c>
      <c r="C137" s="87" t="s">
        <v>8</v>
      </c>
      <c r="D137" s="88">
        <v>10.9</v>
      </c>
      <c r="E137" s="181" t="s">
        <v>34</v>
      </c>
      <c r="F137" s="40"/>
      <c r="G137" s="40"/>
      <c r="H137" s="41"/>
      <c r="I137" s="85"/>
    </row>
    <row r="138" spans="1:9" x14ac:dyDescent="0.25">
      <c r="A138" s="85" t="s">
        <v>142</v>
      </c>
      <c r="B138" s="185" t="s">
        <v>258</v>
      </c>
      <c r="C138" s="87" t="s">
        <v>8</v>
      </c>
      <c r="D138" s="184">
        <v>12.3</v>
      </c>
      <c r="E138" s="181" t="s">
        <v>34</v>
      </c>
      <c r="F138" s="40"/>
      <c r="G138" s="40"/>
      <c r="H138" s="41"/>
      <c r="I138" s="85"/>
    </row>
    <row r="139" spans="1:9" x14ac:dyDescent="0.25">
      <c r="A139" s="85" t="s">
        <v>48</v>
      </c>
      <c r="B139" s="185" t="s">
        <v>259</v>
      </c>
      <c r="C139" s="87" t="s">
        <v>8</v>
      </c>
      <c r="D139" s="88">
        <v>13</v>
      </c>
      <c r="E139" s="181" t="s">
        <v>34</v>
      </c>
      <c r="F139" s="40"/>
      <c r="G139" s="40"/>
      <c r="H139" s="41"/>
      <c r="I139" s="85"/>
    </row>
    <row r="140" spans="1:9" x14ac:dyDescent="0.25">
      <c r="A140" s="85" t="s">
        <v>147</v>
      </c>
      <c r="B140" s="192" t="s">
        <v>260</v>
      </c>
      <c r="C140" s="87" t="s">
        <v>8</v>
      </c>
      <c r="D140" s="88">
        <v>4.2</v>
      </c>
      <c r="E140" s="181" t="s">
        <v>34</v>
      </c>
      <c r="F140" s="40"/>
      <c r="G140" s="40"/>
      <c r="H140" s="41"/>
      <c r="I140" s="85"/>
    </row>
    <row r="141" spans="1:9" x14ac:dyDescent="0.25">
      <c r="A141" s="170" t="s">
        <v>432</v>
      </c>
      <c r="B141" s="171"/>
      <c r="C141" s="172"/>
      <c r="D141" s="88"/>
      <c r="E141" s="187"/>
      <c r="F141" s="48"/>
      <c r="G141" s="48"/>
      <c r="H141" s="49"/>
      <c r="I141" s="85"/>
    </row>
    <row r="142" spans="1:9" x14ac:dyDescent="0.25">
      <c r="A142" s="105"/>
      <c r="B142" s="105"/>
      <c r="C142" s="95" t="s">
        <v>100</v>
      </c>
      <c r="D142" s="96">
        <f>SUM(D116:D140)</f>
        <v>486.90000000000003</v>
      </c>
      <c r="E142" s="105"/>
      <c r="F142" s="6"/>
      <c r="G142" s="6"/>
      <c r="H142" s="7"/>
      <c r="I142" s="6"/>
    </row>
    <row r="143" spans="1:9" x14ac:dyDescent="0.25">
      <c r="A143" s="6"/>
      <c r="B143" s="6"/>
      <c r="C143" s="6"/>
      <c r="D143" s="6"/>
      <c r="E143" s="6"/>
      <c r="F143" s="6"/>
      <c r="G143" s="6"/>
      <c r="H143" s="7"/>
      <c r="I143" s="6"/>
    </row>
  </sheetData>
  <sheetProtection algorithmName="SHA-512" hashValue="D5L/Kz+yWRaVMdkLPmWdsF33l/zJttWkWrQOo6kW9VnLB1pzmOaU5/va3FIj0XlvYWjbD+x3XQ4KQtfX0tYNMw==" saltValue="/6OFB2x239d3wWDrWmBz6g==" spinCount="100000" sheet="1" objects="1" scenarios="1"/>
  <mergeCells count="21">
    <mergeCell ref="A81:B81"/>
    <mergeCell ref="I81:I82"/>
    <mergeCell ref="A1:B1"/>
    <mergeCell ref="I1:I2"/>
    <mergeCell ref="A7:B7"/>
    <mergeCell ref="I7:I8"/>
    <mergeCell ref="A39:C39"/>
    <mergeCell ref="A45:B45"/>
    <mergeCell ref="I45:I46"/>
    <mergeCell ref="A77:C77"/>
    <mergeCell ref="C1:H1"/>
    <mergeCell ref="C7:H7"/>
    <mergeCell ref="C45:H45"/>
    <mergeCell ref="C81:H81"/>
    <mergeCell ref="A42:D42"/>
    <mergeCell ref="C114:H114"/>
    <mergeCell ref="A110:C110"/>
    <mergeCell ref="A114:B114"/>
    <mergeCell ref="I114:I115"/>
    <mergeCell ref="A141:C141"/>
    <mergeCell ref="I133:I134"/>
  </mergeCells>
  <pageMargins left="0.70866141732283472" right="1.1479166666666667" top="0.78740157480314965" bottom="0.78740157480314965" header="0.31496062992125984" footer="0.31496062992125984"/>
  <pageSetup paperSize="9" scale="58" orientation="portrait" r:id="rId1"/>
  <headerFooter>
    <oddHeader>&amp;R&amp;"Arial,Obyčejné"&amp;10Příloha č. 6 zadávací dokumentace - Areál Pisárky, Brno - soupis úklidových ploch a četnost úklidu
&amp;"Arial,Tučné"vjezdová vrátnice + budova A1</oddHeader>
    <oddFooter>&amp;R&amp;"Arial,Obyčejné"&amp;10Stránka &amp;P z &amp;N</oddFooter>
  </headerFooter>
  <ignoredErrors>
    <ignoredError sqref="B121:B140 B87:B109 B47:B71 B72:B7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view="pageLayout" topLeftCell="A40" zoomScaleNormal="100" workbookViewId="0">
      <selection activeCell="F51" sqref="F51:H51"/>
    </sheetView>
  </sheetViews>
  <sheetFormatPr defaultRowHeight="15" x14ac:dyDescent="0.25"/>
  <cols>
    <col min="1" max="1" width="24.85546875" style="1" customWidth="1"/>
    <col min="2" max="2" width="10.28515625" style="1" customWidth="1"/>
    <col min="3" max="3" width="18" style="1" bestFit="1" customWidth="1"/>
    <col min="4" max="4" width="10.140625" style="1" customWidth="1"/>
    <col min="5" max="5" width="14.28515625" style="1" bestFit="1" customWidth="1"/>
    <col min="6" max="6" width="11.28515625" style="1" customWidth="1"/>
    <col min="7" max="7" width="11.5703125" style="1" customWidth="1"/>
    <col min="8" max="8" width="14.140625" style="1" bestFit="1" customWidth="1"/>
    <col min="9" max="9" width="21" style="1" bestFit="1" customWidth="1"/>
    <col min="10" max="10" width="9.140625" style="1" customWidth="1"/>
    <col min="11" max="16384" width="9.140625" style="1"/>
  </cols>
  <sheetData>
    <row r="1" spans="1:9" ht="30" customHeight="1" x14ac:dyDescent="0.25">
      <c r="A1" s="195" t="s">
        <v>433</v>
      </c>
      <c r="B1" s="195"/>
      <c r="C1" s="76" t="s">
        <v>0</v>
      </c>
      <c r="D1" s="77"/>
      <c r="E1" s="77"/>
      <c r="F1" s="78"/>
      <c r="G1" s="78"/>
      <c r="H1" s="79"/>
      <c r="I1" s="99" t="s">
        <v>1</v>
      </c>
    </row>
    <row r="2" spans="1:9" ht="28.5" customHeight="1" x14ac:dyDescent="0.25">
      <c r="A2" s="81" t="s">
        <v>2</v>
      </c>
      <c r="B2" s="81" t="s">
        <v>3</v>
      </c>
      <c r="C2" s="82" t="s">
        <v>4</v>
      </c>
      <c r="D2" s="82" t="s">
        <v>417</v>
      </c>
      <c r="E2" s="83" t="s">
        <v>408</v>
      </c>
      <c r="F2" s="83" t="s">
        <v>406</v>
      </c>
      <c r="G2" s="82" t="s">
        <v>418</v>
      </c>
      <c r="H2" s="82" t="s">
        <v>407</v>
      </c>
      <c r="I2" s="99"/>
    </row>
    <row r="3" spans="1:9" x14ac:dyDescent="0.25">
      <c r="A3" s="91" t="s">
        <v>261</v>
      </c>
      <c r="B3" s="196" t="s">
        <v>7</v>
      </c>
      <c r="C3" s="87" t="s">
        <v>102</v>
      </c>
      <c r="D3" s="88">
        <v>18.5</v>
      </c>
      <c r="E3" s="87" t="s">
        <v>34</v>
      </c>
      <c r="F3" s="2"/>
      <c r="G3" s="2"/>
      <c r="H3" s="13"/>
      <c r="I3" s="87"/>
    </row>
    <row r="4" spans="1:9" x14ac:dyDescent="0.25">
      <c r="A4" s="91" t="s">
        <v>55</v>
      </c>
      <c r="B4" s="196" t="s">
        <v>11</v>
      </c>
      <c r="C4" s="87" t="s">
        <v>102</v>
      </c>
      <c r="D4" s="88">
        <v>24.1</v>
      </c>
      <c r="E4" s="87" t="s">
        <v>262</v>
      </c>
      <c r="F4" s="2"/>
      <c r="G4" s="2"/>
      <c r="H4" s="13"/>
      <c r="I4" s="87"/>
    </row>
    <row r="5" spans="1:9" ht="23.25" x14ac:dyDescent="0.25">
      <c r="A5" s="197" t="s">
        <v>91</v>
      </c>
      <c r="B5" s="198" t="s">
        <v>15</v>
      </c>
      <c r="C5" s="168" t="s">
        <v>127</v>
      </c>
      <c r="D5" s="199">
        <v>21.35</v>
      </c>
      <c r="E5" s="200" t="s">
        <v>405</v>
      </c>
      <c r="F5" s="18"/>
      <c r="G5" s="18"/>
      <c r="H5" s="73"/>
      <c r="I5" s="205" t="s">
        <v>498</v>
      </c>
    </row>
    <row r="6" spans="1:9" x14ac:dyDescent="0.25">
      <c r="A6" s="91" t="s">
        <v>263</v>
      </c>
      <c r="B6" s="196" t="s">
        <v>16</v>
      </c>
      <c r="C6" s="87" t="s">
        <v>102</v>
      </c>
      <c r="D6" s="88">
        <v>5.6</v>
      </c>
      <c r="E6" s="87" t="s">
        <v>34</v>
      </c>
      <c r="F6" s="2"/>
      <c r="G6" s="2"/>
      <c r="H6" s="13"/>
      <c r="I6" s="160"/>
    </row>
    <row r="7" spans="1:9" ht="15" customHeight="1" x14ac:dyDescent="0.25">
      <c r="A7" s="91" t="s">
        <v>264</v>
      </c>
      <c r="B7" s="196" t="s">
        <v>265</v>
      </c>
      <c r="C7" s="87" t="s">
        <v>102</v>
      </c>
      <c r="D7" s="88">
        <v>5.7</v>
      </c>
      <c r="E7" s="87" t="s">
        <v>34</v>
      </c>
      <c r="F7" s="2"/>
      <c r="G7" s="2"/>
      <c r="H7" s="13"/>
      <c r="I7" s="160"/>
    </row>
    <row r="8" spans="1:9" x14ac:dyDescent="0.25">
      <c r="A8" s="91" t="s">
        <v>266</v>
      </c>
      <c r="B8" s="196" t="s">
        <v>23</v>
      </c>
      <c r="C8" s="87" t="s">
        <v>127</v>
      </c>
      <c r="D8" s="152">
        <v>54.16</v>
      </c>
      <c r="E8" s="201" t="s">
        <v>405</v>
      </c>
      <c r="F8" s="2"/>
      <c r="G8" s="2"/>
      <c r="H8" s="13"/>
      <c r="I8" s="206" t="s">
        <v>498</v>
      </c>
    </row>
    <row r="9" spans="1:9" x14ac:dyDescent="0.25">
      <c r="A9" s="91" t="s">
        <v>128</v>
      </c>
      <c r="B9" s="196" t="s">
        <v>25</v>
      </c>
      <c r="C9" s="87" t="s">
        <v>127</v>
      </c>
      <c r="D9" s="152">
        <v>12.8</v>
      </c>
      <c r="E9" s="201" t="s">
        <v>405</v>
      </c>
      <c r="F9" s="2"/>
      <c r="G9" s="2"/>
      <c r="H9" s="13"/>
      <c r="I9" s="207"/>
    </row>
    <row r="10" spans="1:9" ht="15" customHeight="1" x14ac:dyDescent="0.25">
      <c r="A10" s="202" t="s">
        <v>125</v>
      </c>
      <c r="B10" s="203" t="s">
        <v>27</v>
      </c>
      <c r="C10" s="201" t="s">
        <v>127</v>
      </c>
      <c r="D10" s="204">
        <v>28.4</v>
      </c>
      <c r="E10" s="201" t="s">
        <v>405</v>
      </c>
      <c r="F10" s="32"/>
      <c r="G10" s="32"/>
      <c r="H10" s="33"/>
      <c r="I10" s="208"/>
    </row>
    <row r="11" spans="1:9" x14ac:dyDescent="0.25">
      <c r="A11" s="91" t="s">
        <v>267</v>
      </c>
      <c r="B11" s="196" t="s">
        <v>104</v>
      </c>
      <c r="C11" s="87" t="s">
        <v>102</v>
      </c>
      <c r="D11" s="152">
        <v>13.15</v>
      </c>
      <c r="E11" s="87" t="s">
        <v>34</v>
      </c>
      <c r="F11" s="2"/>
      <c r="G11" s="2"/>
      <c r="H11" s="13"/>
      <c r="I11" s="87"/>
    </row>
    <row r="12" spans="1:9" x14ac:dyDescent="0.25">
      <c r="A12" s="85" t="s">
        <v>268</v>
      </c>
      <c r="B12" s="87" t="s">
        <v>269</v>
      </c>
      <c r="C12" s="87" t="s">
        <v>102</v>
      </c>
      <c r="D12" s="152">
        <v>6.6</v>
      </c>
      <c r="E12" s="87" t="s">
        <v>34</v>
      </c>
      <c r="F12" s="2"/>
      <c r="G12" s="2"/>
      <c r="H12" s="13"/>
      <c r="I12" s="87"/>
    </row>
    <row r="13" spans="1:9" x14ac:dyDescent="0.25">
      <c r="A13" s="104" t="s">
        <v>434</v>
      </c>
      <c r="B13" s="104"/>
      <c r="C13" s="104"/>
      <c r="D13" s="152"/>
      <c r="E13" s="87"/>
      <c r="F13" s="2"/>
      <c r="G13" s="2"/>
      <c r="H13" s="2"/>
      <c r="I13" s="87"/>
    </row>
    <row r="14" spans="1:9" x14ac:dyDescent="0.25">
      <c r="A14" s="94"/>
      <c r="B14" s="94"/>
      <c r="C14" s="95" t="s">
        <v>31</v>
      </c>
      <c r="D14" s="96">
        <f>SUM(D3:D13)</f>
        <v>190.36</v>
      </c>
      <c r="E14" s="97"/>
      <c r="F14" s="16"/>
      <c r="G14" s="16"/>
      <c r="H14" s="16"/>
      <c r="I14" s="16"/>
    </row>
    <row r="15" spans="1:9" x14ac:dyDescent="0.25">
      <c r="A15" s="6"/>
      <c r="B15" s="6"/>
      <c r="C15" s="16"/>
      <c r="D15" s="28"/>
      <c r="E15" s="16"/>
      <c r="F15" s="16"/>
      <c r="G15" s="16"/>
      <c r="H15" s="16"/>
      <c r="I15" s="16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ht="30" customHeight="1" x14ac:dyDescent="0.25">
      <c r="A17" s="195" t="s">
        <v>435</v>
      </c>
      <c r="B17" s="195"/>
      <c r="C17" s="76" t="s">
        <v>0</v>
      </c>
      <c r="D17" s="77"/>
      <c r="E17" s="77"/>
      <c r="F17" s="78"/>
      <c r="G17" s="78"/>
      <c r="H17" s="79"/>
      <c r="I17" s="99" t="s">
        <v>1</v>
      </c>
    </row>
    <row r="18" spans="1:9" ht="26.25" x14ac:dyDescent="0.25">
      <c r="A18" s="81" t="s">
        <v>2</v>
      </c>
      <c r="B18" s="81" t="s">
        <v>3</v>
      </c>
      <c r="C18" s="82" t="s">
        <v>4</v>
      </c>
      <c r="D18" s="82" t="s">
        <v>417</v>
      </c>
      <c r="E18" s="209" t="s">
        <v>408</v>
      </c>
      <c r="F18" s="83" t="s">
        <v>406</v>
      </c>
      <c r="G18" s="82" t="s">
        <v>418</v>
      </c>
      <c r="H18" s="82" t="s">
        <v>407</v>
      </c>
      <c r="I18" s="99"/>
    </row>
    <row r="19" spans="1:9" x14ac:dyDescent="0.25">
      <c r="A19" s="91" t="s">
        <v>270</v>
      </c>
      <c r="B19" s="100" t="s">
        <v>36</v>
      </c>
      <c r="C19" s="87" t="s">
        <v>102</v>
      </c>
      <c r="D19" s="92">
        <v>14.1</v>
      </c>
      <c r="E19" s="87" t="s">
        <v>34</v>
      </c>
      <c r="F19" s="2"/>
      <c r="G19" s="2"/>
      <c r="H19" s="13"/>
      <c r="I19" s="87"/>
    </row>
    <row r="20" spans="1:9" x14ac:dyDescent="0.25">
      <c r="A20" s="91" t="s">
        <v>271</v>
      </c>
      <c r="B20" s="100" t="s">
        <v>38</v>
      </c>
      <c r="C20" s="87" t="s">
        <v>102</v>
      </c>
      <c r="D20" s="92">
        <v>6.25</v>
      </c>
      <c r="E20" s="93" t="s">
        <v>34</v>
      </c>
      <c r="F20" s="2"/>
      <c r="G20" s="2"/>
      <c r="H20" s="13"/>
      <c r="I20" s="87"/>
    </row>
    <row r="21" spans="1:9" x14ac:dyDescent="0.25">
      <c r="A21" s="91" t="s">
        <v>272</v>
      </c>
      <c r="B21" s="100" t="s">
        <v>39</v>
      </c>
      <c r="C21" s="87" t="s">
        <v>59</v>
      </c>
      <c r="D21" s="92">
        <v>20.3</v>
      </c>
      <c r="E21" s="93" t="s">
        <v>34</v>
      </c>
      <c r="F21" s="2"/>
      <c r="G21" s="2"/>
      <c r="H21" s="13"/>
      <c r="I21" s="87"/>
    </row>
    <row r="22" spans="1:9" x14ac:dyDescent="0.25">
      <c r="A22" s="91" t="s">
        <v>272</v>
      </c>
      <c r="B22" s="100" t="s">
        <v>41</v>
      </c>
      <c r="C22" s="87" t="s">
        <v>59</v>
      </c>
      <c r="D22" s="92">
        <v>11.5</v>
      </c>
      <c r="E22" s="93" t="s">
        <v>34</v>
      </c>
      <c r="F22" s="2"/>
      <c r="G22" s="2"/>
      <c r="H22" s="13"/>
      <c r="I22" s="87"/>
    </row>
    <row r="23" spans="1:9" x14ac:dyDescent="0.25">
      <c r="A23" s="91" t="s">
        <v>240</v>
      </c>
      <c r="B23" s="100" t="s">
        <v>273</v>
      </c>
      <c r="C23" s="87" t="s">
        <v>59</v>
      </c>
      <c r="D23" s="152">
        <v>11.1</v>
      </c>
      <c r="E23" s="93" t="s">
        <v>34</v>
      </c>
      <c r="F23" s="2"/>
      <c r="G23" s="2"/>
      <c r="H23" s="13"/>
      <c r="I23" s="87"/>
    </row>
    <row r="24" spans="1:9" x14ac:dyDescent="0.25">
      <c r="A24" s="91" t="s">
        <v>274</v>
      </c>
      <c r="B24" s="100" t="s">
        <v>45</v>
      </c>
      <c r="C24" s="87" t="s">
        <v>59</v>
      </c>
      <c r="D24" s="152">
        <v>13.2</v>
      </c>
      <c r="E24" s="210" t="s">
        <v>34</v>
      </c>
      <c r="F24" s="2"/>
      <c r="G24" s="2"/>
      <c r="H24" s="13"/>
      <c r="I24" s="87"/>
    </row>
    <row r="25" spans="1:9" x14ac:dyDescent="0.25">
      <c r="A25" s="91" t="s">
        <v>275</v>
      </c>
      <c r="B25" s="100" t="s">
        <v>47</v>
      </c>
      <c r="C25" s="87" t="s">
        <v>102</v>
      </c>
      <c r="D25" s="152">
        <v>3.9</v>
      </c>
      <c r="E25" s="93" t="s">
        <v>34</v>
      </c>
      <c r="F25" s="2"/>
      <c r="G25" s="2"/>
      <c r="H25" s="13"/>
      <c r="I25" s="87"/>
    </row>
    <row r="26" spans="1:9" x14ac:dyDescent="0.25">
      <c r="A26" s="91" t="s">
        <v>264</v>
      </c>
      <c r="B26" s="100" t="s">
        <v>276</v>
      </c>
      <c r="C26" s="87" t="s">
        <v>102</v>
      </c>
      <c r="D26" s="152">
        <v>4.5</v>
      </c>
      <c r="E26" s="93" t="s">
        <v>34</v>
      </c>
      <c r="F26" s="2"/>
      <c r="G26" s="2"/>
      <c r="H26" s="13"/>
      <c r="I26" s="87"/>
    </row>
    <row r="27" spans="1:9" x14ac:dyDescent="0.25">
      <c r="A27" s="85" t="s">
        <v>268</v>
      </c>
      <c r="B27" s="100" t="s">
        <v>277</v>
      </c>
      <c r="C27" s="87" t="s">
        <v>102</v>
      </c>
      <c r="D27" s="152">
        <v>3.85</v>
      </c>
      <c r="E27" s="93" t="s">
        <v>34</v>
      </c>
      <c r="F27" s="2"/>
      <c r="G27" s="2"/>
      <c r="H27" s="13"/>
      <c r="I27" s="87"/>
    </row>
    <row r="28" spans="1:9" ht="23.25" x14ac:dyDescent="0.25">
      <c r="A28" s="211" t="s">
        <v>278</v>
      </c>
      <c r="B28" s="212" t="s">
        <v>154</v>
      </c>
      <c r="C28" s="168" t="s">
        <v>127</v>
      </c>
      <c r="D28" s="213">
        <v>46.8</v>
      </c>
      <c r="E28" s="200" t="s">
        <v>262</v>
      </c>
      <c r="F28" s="18"/>
      <c r="G28" s="18"/>
      <c r="H28" s="73"/>
      <c r="I28" s="205" t="s">
        <v>498</v>
      </c>
    </row>
    <row r="29" spans="1:9" x14ac:dyDescent="0.25">
      <c r="A29" s="85" t="s">
        <v>35</v>
      </c>
      <c r="B29" s="100" t="s">
        <v>155</v>
      </c>
      <c r="C29" s="87" t="s">
        <v>102</v>
      </c>
      <c r="D29" s="152">
        <v>3.2</v>
      </c>
      <c r="E29" s="93" t="s">
        <v>34</v>
      </c>
      <c r="F29" s="2"/>
      <c r="G29" s="2"/>
      <c r="H29" s="13"/>
      <c r="I29" s="87"/>
    </row>
    <row r="30" spans="1:9" x14ac:dyDescent="0.25">
      <c r="A30" s="85" t="s">
        <v>279</v>
      </c>
      <c r="B30" s="100" t="s">
        <v>157</v>
      </c>
      <c r="C30" s="87" t="s">
        <v>102</v>
      </c>
      <c r="D30" s="152">
        <v>9</v>
      </c>
      <c r="E30" s="93" t="s">
        <v>34</v>
      </c>
      <c r="F30" s="2"/>
      <c r="G30" s="2"/>
      <c r="H30" s="13"/>
      <c r="I30" s="87"/>
    </row>
    <row r="31" spans="1:9" x14ac:dyDescent="0.25">
      <c r="A31" s="85" t="s">
        <v>280</v>
      </c>
      <c r="B31" s="100" t="s">
        <v>159</v>
      </c>
      <c r="C31" s="87" t="s">
        <v>102</v>
      </c>
      <c r="D31" s="88">
        <v>19.059999999999999</v>
      </c>
      <c r="E31" s="93" t="s">
        <v>34</v>
      </c>
      <c r="F31" s="2"/>
      <c r="G31" s="2"/>
      <c r="H31" s="13"/>
      <c r="I31" s="87"/>
    </row>
    <row r="32" spans="1:9" x14ac:dyDescent="0.25">
      <c r="A32" s="104" t="s">
        <v>436</v>
      </c>
      <c r="B32" s="104"/>
      <c r="C32" s="104"/>
      <c r="D32" s="88"/>
      <c r="E32" s="93"/>
      <c r="F32" s="12"/>
      <c r="G32" s="12"/>
      <c r="H32" s="12"/>
      <c r="I32" s="87"/>
    </row>
    <row r="33" spans="1:9" x14ac:dyDescent="0.25">
      <c r="A33" s="94"/>
      <c r="B33" s="94"/>
      <c r="C33" s="95" t="s">
        <v>62</v>
      </c>
      <c r="D33" s="96">
        <f>SUM(D19:D31)</f>
        <v>166.76</v>
      </c>
      <c r="E33" s="214"/>
      <c r="F33" s="34"/>
      <c r="G33" s="34"/>
      <c r="H33" s="34"/>
      <c r="I33" s="16"/>
    </row>
    <row r="34" spans="1:9" x14ac:dyDescent="0.25">
      <c r="A34" s="6"/>
      <c r="B34" s="35"/>
      <c r="C34" s="16"/>
      <c r="D34" s="36"/>
      <c r="E34" s="16"/>
      <c r="F34" s="16"/>
      <c r="G34" s="16"/>
      <c r="H34" s="16"/>
      <c r="I34" s="16"/>
    </row>
    <row r="35" spans="1:9" x14ac:dyDescent="0.25">
      <c r="A35" s="215"/>
      <c r="B35" s="215"/>
      <c r="C35" s="105"/>
      <c r="D35" s="105"/>
      <c r="E35" s="105"/>
      <c r="F35" s="105"/>
      <c r="G35" s="105"/>
      <c r="H35" s="105"/>
      <c r="I35" s="105"/>
    </row>
    <row r="36" spans="1:9" ht="30" customHeight="1" x14ac:dyDescent="0.25">
      <c r="A36" s="195" t="s">
        <v>437</v>
      </c>
      <c r="B36" s="195"/>
      <c r="C36" s="76" t="s">
        <v>0</v>
      </c>
      <c r="D36" s="77"/>
      <c r="E36" s="77"/>
      <c r="F36" s="78"/>
      <c r="G36" s="78"/>
      <c r="H36" s="79"/>
      <c r="I36" s="99" t="s">
        <v>1</v>
      </c>
    </row>
    <row r="37" spans="1:9" ht="26.25" x14ac:dyDescent="0.25">
      <c r="A37" s="81" t="s">
        <v>2</v>
      </c>
      <c r="B37" s="81" t="s">
        <v>3</v>
      </c>
      <c r="C37" s="82" t="s">
        <v>4</v>
      </c>
      <c r="D37" s="82" t="s">
        <v>417</v>
      </c>
      <c r="E37" s="209" t="s">
        <v>408</v>
      </c>
      <c r="F37" s="83" t="s">
        <v>406</v>
      </c>
      <c r="G37" s="82" t="s">
        <v>418</v>
      </c>
      <c r="H37" s="82" t="s">
        <v>407</v>
      </c>
      <c r="I37" s="99"/>
    </row>
    <row r="38" spans="1:9" x14ac:dyDescent="0.25">
      <c r="A38" s="91" t="s">
        <v>261</v>
      </c>
      <c r="B38" s="100" t="s">
        <v>63</v>
      </c>
      <c r="C38" s="87" t="s">
        <v>102</v>
      </c>
      <c r="D38" s="92">
        <v>19.25</v>
      </c>
      <c r="E38" s="87" t="s">
        <v>34</v>
      </c>
      <c r="F38" s="2"/>
      <c r="G38" s="2"/>
      <c r="H38" s="13"/>
      <c r="I38" s="87"/>
    </row>
    <row r="39" spans="1:9" x14ac:dyDescent="0.25">
      <c r="A39" s="91" t="s">
        <v>240</v>
      </c>
      <c r="B39" s="100" t="s">
        <v>64</v>
      </c>
      <c r="C39" s="87" t="s">
        <v>59</v>
      </c>
      <c r="D39" s="92">
        <v>18.2</v>
      </c>
      <c r="E39" s="87" t="s">
        <v>34</v>
      </c>
      <c r="F39" s="2"/>
      <c r="G39" s="2"/>
      <c r="H39" s="13"/>
      <c r="I39" s="87"/>
    </row>
    <row r="40" spans="1:9" x14ac:dyDescent="0.25">
      <c r="A40" s="91" t="s">
        <v>55</v>
      </c>
      <c r="B40" s="100" t="s">
        <v>66</v>
      </c>
      <c r="C40" s="87" t="s">
        <v>59</v>
      </c>
      <c r="D40" s="92">
        <v>8.5</v>
      </c>
      <c r="E40" s="93" t="s">
        <v>34</v>
      </c>
      <c r="F40" s="2"/>
      <c r="G40" s="2"/>
      <c r="H40" s="13"/>
      <c r="I40" s="87"/>
    </row>
    <row r="41" spans="1:9" x14ac:dyDescent="0.25">
      <c r="A41" s="91" t="s">
        <v>281</v>
      </c>
      <c r="B41" s="100" t="s">
        <v>68</v>
      </c>
      <c r="C41" s="87" t="s">
        <v>59</v>
      </c>
      <c r="D41" s="92">
        <v>1.8</v>
      </c>
      <c r="E41" s="93" t="s">
        <v>34</v>
      </c>
      <c r="F41" s="2"/>
      <c r="G41" s="2"/>
      <c r="H41" s="13"/>
      <c r="I41" s="87"/>
    </row>
    <row r="42" spans="1:9" x14ac:dyDescent="0.25">
      <c r="A42" s="91" t="s">
        <v>268</v>
      </c>
      <c r="B42" s="100" t="s">
        <v>282</v>
      </c>
      <c r="C42" s="87" t="s">
        <v>102</v>
      </c>
      <c r="D42" s="92">
        <v>5.9</v>
      </c>
      <c r="E42" s="93" t="s">
        <v>34</v>
      </c>
      <c r="F42" s="2"/>
      <c r="G42" s="2"/>
      <c r="H42" s="13"/>
      <c r="I42" s="87"/>
    </row>
    <row r="43" spans="1:9" x14ac:dyDescent="0.25">
      <c r="A43" s="91" t="s">
        <v>283</v>
      </c>
      <c r="B43" s="100" t="s">
        <v>83</v>
      </c>
      <c r="C43" s="87" t="s">
        <v>59</v>
      </c>
      <c r="D43" s="152">
        <v>17.899999999999999</v>
      </c>
      <c r="E43" s="93" t="s">
        <v>34</v>
      </c>
      <c r="F43" s="2"/>
      <c r="G43" s="2"/>
      <c r="H43" s="13"/>
      <c r="I43" s="160"/>
    </row>
    <row r="44" spans="1:9" ht="23.25" x14ac:dyDescent="0.25">
      <c r="A44" s="197" t="s">
        <v>284</v>
      </c>
      <c r="B44" s="212" t="s">
        <v>285</v>
      </c>
      <c r="C44" s="168" t="s">
        <v>127</v>
      </c>
      <c r="D44" s="213">
        <v>84.5</v>
      </c>
      <c r="E44" s="216" t="s">
        <v>405</v>
      </c>
      <c r="F44" s="18"/>
      <c r="G44" s="18"/>
      <c r="H44" s="73"/>
      <c r="I44" s="205" t="s">
        <v>498</v>
      </c>
    </row>
    <row r="45" spans="1:9" x14ac:dyDescent="0.25">
      <c r="A45" s="217" t="s">
        <v>438</v>
      </c>
      <c r="B45" s="218"/>
      <c r="C45" s="218"/>
      <c r="D45" s="152"/>
      <c r="E45" s="93"/>
      <c r="F45" s="12"/>
      <c r="G45" s="12"/>
      <c r="H45" s="12"/>
      <c r="I45" s="87"/>
    </row>
    <row r="46" spans="1:9" x14ac:dyDescent="0.25">
      <c r="A46" s="219"/>
      <c r="B46" s="220"/>
      <c r="C46" s="95" t="s">
        <v>87</v>
      </c>
      <c r="D46" s="96">
        <f>SUM(D38:D44)</f>
        <v>156.05000000000001</v>
      </c>
      <c r="E46" s="214"/>
      <c r="F46" s="34"/>
      <c r="G46" s="34"/>
      <c r="H46" s="34"/>
      <c r="I46" s="16"/>
    </row>
    <row r="47" spans="1:9" x14ac:dyDescent="0.25">
      <c r="A47" s="6"/>
      <c r="B47" s="6"/>
      <c r="C47" s="16"/>
      <c r="D47" s="28"/>
      <c r="E47" s="34"/>
      <c r="F47" s="34"/>
      <c r="G47" s="34"/>
      <c r="H47" s="34"/>
      <c r="I47" s="16"/>
    </row>
    <row r="48" spans="1:9" x14ac:dyDescent="0.25">
      <c r="A48" s="14"/>
      <c r="B48" s="14"/>
      <c r="C48" s="6"/>
      <c r="D48" s="6"/>
      <c r="E48" s="6"/>
      <c r="F48" s="6"/>
      <c r="G48" s="6"/>
      <c r="H48" s="6"/>
      <c r="I48" s="6"/>
    </row>
    <row r="49" spans="1:9" ht="30" customHeight="1" x14ac:dyDescent="0.25">
      <c r="A49" s="195" t="s">
        <v>440</v>
      </c>
      <c r="B49" s="195"/>
      <c r="C49" s="76" t="s">
        <v>0</v>
      </c>
      <c r="D49" s="77"/>
      <c r="E49" s="77"/>
      <c r="F49" s="78"/>
      <c r="G49" s="78"/>
      <c r="H49" s="79"/>
      <c r="I49" s="99" t="s">
        <v>1</v>
      </c>
    </row>
    <row r="50" spans="1:9" ht="26.25" x14ac:dyDescent="0.25">
      <c r="A50" s="81" t="s">
        <v>2</v>
      </c>
      <c r="B50" s="81" t="s">
        <v>3</v>
      </c>
      <c r="C50" s="82" t="s">
        <v>4</v>
      </c>
      <c r="D50" s="82" t="s">
        <v>417</v>
      </c>
      <c r="E50" s="209" t="s">
        <v>408</v>
      </c>
      <c r="F50" s="83" t="s">
        <v>406</v>
      </c>
      <c r="G50" s="82" t="s">
        <v>418</v>
      </c>
      <c r="H50" s="82" t="s">
        <v>407</v>
      </c>
      <c r="I50" s="99"/>
    </row>
    <row r="51" spans="1:9" x14ac:dyDescent="0.25">
      <c r="A51" s="91" t="s">
        <v>286</v>
      </c>
      <c r="B51" s="100"/>
      <c r="C51" s="87" t="s">
        <v>59</v>
      </c>
      <c r="D51" s="92">
        <v>1.5</v>
      </c>
      <c r="E51" s="87" t="s">
        <v>34</v>
      </c>
      <c r="F51" s="222"/>
      <c r="G51" s="2"/>
      <c r="H51" s="13"/>
      <c r="I51" s="85"/>
    </row>
    <row r="52" spans="1:9" x14ac:dyDescent="0.25">
      <c r="A52" s="91" t="s">
        <v>261</v>
      </c>
      <c r="B52" s="100" t="s">
        <v>88</v>
      </c>
      <c r="C52" s="87" t="s">
        <v>102</v>
      </c>
      <c r="D52" s="92">
        <v>19.5</v>
      </c>
      <c r="E52" s="87" t="s">
        <v>34</v>
      </c>
      <c r="F52" s="2"/>
      <c r="G52" s="2"/>
      <c r="H52" s="13"/>
      <c r="I52" s="85"/>
    </row>
    <row r="53" spans="1:9" x14ac:dyDescent="0.25">
      <c r="A53" s="91" t="s">
        <v>404</v>
      </c>
      <c r="B53" s="100" t="s">
        <v>90</v>
      </c>
      <c r="C53" s="87" t="s">
        <v>127</v>
      </c>
      <c r="D53" s="92">
        <v>28.25</v>
      </c>
      <c r="E53" s="87" t="s">
        <v>405</v>
      </c>
      <c r="F53" s="2"/>
      <c r="G53" s="2"/>
      <c r="H53" s="13"/>
      <c r="I53" s="206" t="s">
        <v>498</v>
      </c>
    </row>
    <row r="54" spans="1:9" x14ac:dyDescent="0.25">
      <c r="A54" s="91" t="s">
        <v>287</v>
      </c>
      <c r="B54" s="100" t="s">
        <v>94</v>
      </c>
      <c r="C54" s="87" t="s">
        <v>127</v>
      </c>
      <c r="D54" s="92">
        <v>111.75</v>
      </c>
      <c r="E54" s="87" t="s">
        <v>405</v>
      </c>
      <c r="F54" s="2"/>
      <c r="G54" s="2"/>
      <c r="H54" s="13"/>
      <c r="I54" s="208"/>
    </row>
    <row r="55" spans="1:9" x14ac:dyDescent="0.25">
      <c r="A55" s="105"/>
      <c r="B55" s="105"/>
      <c r="C55" s="95" t="s">
        <v>100</v>
      </c>
      <c r="D55" s="96">
        <f>SUM(D51:D54)</f>
        <v>161</v>
      </c>
      <c r="E55" s="97"/>
      <c r="F55" s="16"/>
      <c r="G55" s="16"/>
      <c r="H55" s="16"/>
      <c r="I55" s="6"/>
    </row>
    <row r="56" spans="1:9" x14ac:dyDescent="0.25">
      <c r="A56" s="30"/>
      <c r="B56" s="30"/>
      <c r="C56" s="16"/>
      <c r="D56" s="7"/>
      <c r="E56" s="16"/>
      <c r="F56" s="16"/>
      <c r="G56" s="16"/>
      <c r="H56" s="16"/>
      <c r="I56" s="6"/>
    </row>
    <row r="57" spans="1:9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9" ht="30" customHeight="1" x14ac:dyDescent="0.25">
      <c r="A58" s="195" t="s">
        <v>439</v>
      </c>
      <c r="B58" s="195"/>
      <c r="C58" s="76" t="s">
        <v>0</v>
      </c>
      <c r="D58" s="77"/>
      <c r="E58" s="77"/>
      <c r="F58" s="78"/>
      <c r="G58" s="78"/>
      <c r="H58" s="79"/>
      <c r="I58" s="99" t="s">
        <v>1</v>
      </c>
    </row>
    <row r="59" spans="1:9" ht="26.25" x14ac:dyDescent="0.25">
      <c r="A59" s="81" t="s">
        <v>2</v>
      </c>
      <c r="B59" s="81" t="s">
        <v>3</v>
      </c>
      <c r="C59" s="82" t="s">
        <v>4</v>
      </c>
      <c r="D59" s="82" t="s">
        <v>417</v>
      </c>
      <c r="E59" s="209" t="s">
        <v>408</v>
      </c>
      <c r="F59" s="83" t="s">
        <v>406</v>
      </c>
      <c r="G59" s="82" t="s">
        <v>418</v>
      </c>
      <c r="H59" s="82" t="s">
        <v>407</v>
      </c>
      <c r="I59" s="99"/>
    </row>
    <row r="60" spans="1:9" ht="22.5" x14ac:dyDescent="0.25">
      <c r="A60" s="197" t="s">
        <v>288</v>
      </c>
      <c r="B60" s="212"/>
      <c r="C60" s="168" t="s">
        <v>59</v>
      </c>
      <c r="D60" s="169">
        <v>108</v>
      </c>
      <c r="E60" s="168" t="s">
        <v>289</v>
      </c>
      <c r="F60" s="18"/>
      <c r="G60" s="18"/>
      <c r="H60" s="73"/>
      <c r="I60" s="221" t="s">
        <v>498</v>
      </c>
    </row>
    <row r="61" spans="1:9" x14ac:dyDescent="0.25">
      <c r="A61" s="183" t="s">
        <v>413</v>
      </c>
      <c r="B61" s="100"/>
      <c r="C61" s="87" t="s">
        <v>102</v>
      </c>
      <c r="D61" s="92">
        <v>40</v>
      </c>
      <c r="E61" s="87" t="s">
        <v>289</v>
      </c>
      <c r="F61" s="2"/>
      <c r="G61" s="2"/>
      <c r="H61" s="13"/>
      <c r="I61" s="85"/>
    </row>
    <row r="62" spans="1:9" x14ac:dyDescent="0.25">
      <c r="A62" s="105"/>
      <c r="B62" s="105"/>
      <c r="C62" s="95" t="s">
        <v>290</v>
      </c>
      <c r="D62" s="96">
        <f>SUM(D60:D61)</f>
        <v>148</v>
      </c>
      <c r="E62" s="97"/>
      <c r="F62" s="16"/>
      <c r="G62" s="17"/>
      <c r="H62" s="16"/>
      <c r="I62" s="6"/>
    </row>
    <row r="63" spans="1:9" x14ac:dyDescent="0.25">
      <c r="A63" s="6"/>
      <c r="B63" s="6"/>
      <c r="C63" s="6"/>
      <c r="D63" s="6"/>
      <c r="E63" s="6"/>
      <c r="F63" s="6"/>
      <c r="G63" s="6"/>
      <c r="H63" s="6"/>
      <c r="I63" s="6"/>
    </row>
  </sheetData>
  <sheetProtection algorithmName="SHA-512" hashValue="lVGv2AoPc3oiSxkMBIDswVYmO0U66JTemUJObPWVMOynbfHJ6560FW2qDPz2Uj44eSvqugrhR5yE58isQUnulA==" saltValue="8F1F9zqOW0HBqr1ACES+hg==" spinCount="100000" sheet="1" objects="1" scenarios="1"/>
  <mergeCells count="19">
    <mergeCell ref="A1:B1"/>
    <mergeCell ref="I1:I2"/>
    <mergeCell ref="A13:C13"/>
    <mergeCell ref="A17:B17"/>
    <mergeCell ref="I17:I18"/>
    <mergeCell ref="C1:H1"/>
    <mergeCell ref="C17:H17"/>
    <mergeCell ref="I8:I10"/>
    <mergeCell ref="A58:B58"/>
    <mergeCell ref="I58:I59"/>
    <mergeCell ref="A32:C32"/>
    <mergeCell ref="A36:B36"/>
    <mergeCell ref="I36:I37"/>
    <mergeCell ref="A49:B49"/>
    <mergeCell ref="I49:I50"/>
    <mergeCell ref="C36:H36"/>
    <mergeCell ref="C49:H49"/>
    <mergeCell ref="C58:H58"/>
    <mergeCell ref="I53:I54"/>
  </mergeCells>
  <pageMargins left="0.70866141732283472" right="1.0674999999999999" top="0.78740157480314965" bottom="0.78740157480314965" header="0.31496062992125984" footer="0.31496062992125984"/>
  <pageSetup paperSize="9" scale="61" orientation="portrait" r:id="rId1"/>
  <headerFooter>
    <oddHeader xml:space="preserve">&amp;R&amp;"Arial,Obyčejné"&amp;10&amp;K000000Příloha č. 6 zadávací dokumentace - Areál Pisárky, Brno - soupis úklidových ploch a četnost úklidu
&amp;"Arial,Tučné"&amp;K000000budova B:  archív, spisovna + rozvodna VN a NN &amp;"Arial,Obyčejné"&amp;K000000 </oddHeader>
    <oddFooter>&amp;R&amp;"Arial,Obyčejné"&amp;10Stránka &amp;P z &amp;N</oddFooter>
  </headerFooter>
  <rowBreaks count="1" manualBreakCount="1">
    <brk id="63" max="6" man="1"/>
  </rowBreaks>
  <ignoredErrors>
    <ignoredError sqref="B28:B31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Layout" topLeftCell="A36" zoomScaleNormal="100" workbookViewId="0">
      <selection activeCell="G62" sqref="G62"/>
    </sheetView>
  </sheetViews>
  <sheetFormatPr defaultRowHeight="15" x14ac:dyDescent="0.25"/>
  <cols>
    <col min="1" max="1" width="21.7109375" style="1" customWidth="1"/>
    <col min="2" max="2" width="8.7109375" style="1" customWidth="1"/>
    <col min="3" max="3" width="18.140625" style="1" customWidth="1"/>
    <col min="4" max="4" width="7.42578125" style="1" customWidth="1"/>
    <col min="5" max="7" width="14.42578125" style="1" customWidth="1"/>
    <col min="8" max="8" width="14.42578125" style="8" customWidth="1"/>
    <col min="9" max="9" width="27" style="1" customWidth="1"/>
    <col min="10" max="16384" width="9.140625" style="1"/>
  </cols>
  <sheetData>
    <row r="1" spans="1:9" ht="30" customHeight="1" x14ac:dyDescent="0.25">
      <c r="A1" s="195" t="s">
        <v>441</v>
      </c>
      <c r="B1" s="195"/>
      <c r="C1" s="76" t="s">
        <v>0</v>
      </c>
      <c r="D1" s="77"/>
      <c r="E1" s="77"/>
      <c r="F1" s="78"/>
      <c r="G1" s="78"/>
      <c r="H1" s="79"/>
      <c r="I1" s="99" t="s">
        <v>1</v>
      </c>
    </row>
    <row r="2" spans="1:9" ht="25.5" x14ac:dyDescent="0.25">
      <c r="A2" s="81" t="s">
        <v>2</v>
      </c>
      <c r="B2" s="81" t="s">
        <v>3</v>
      </c>
      <c r="C2" s="82" t="s">
        <v>4</v>
      </c>
      <c r="D2" s="82" t="s">
        <v>417</v>
      </c>
      <c r="E2" s="83" t="s">
        <v>408</v>
      </c>
      <c r="F2" s="83" t="s">
        <v>406</v>
      </c>
      <c r="G2" s="82" t="s">
        <v>418</v>
      </c>
      <c r="H2" s="84" t="s">
        <v>407</v>
      </c>
      <c r="I2" s="99"/>
    </row>
    <row r="3" spans="1:9" x14ac:dyDescent="0.25">
      <c r="A3" s="91" t="s">
        <v>291</v>
      </c>
      <c r="B3" s="100" t="s">
        <v>33</v>
      </c>
      <c r="C3" s="168" t="s">
        <v>292</v>
      </c>
      <c r="D3" s="92">
        <v>19.399999999999999</v>
      </c>
      <c r="E3" s="196" t="s">
        <v>34</v>
      </c>
      <c r="F3" s="23"/>
      <c r="G3" s="23"/>
      <c r="H3" s="24"/>
      <c r="I3" s="229" t="s">
        <v>444</v>
      </c>
    </row>
    <row r="4" spans="1:9" x14ac:dyDescent="0.25">
      <c r="A4" s="91" t="s">
        <v>293</v>
      </c>
      <c r="B4" s="100" t="s">
        <v>33</v>
      </c>
      <c r="C4" s="87" t="s">
        <v>292</v>
      </c>
      <c r="D4" s="92">
        <v>17.600000000000001</v>
      </c>
      <c r="E4" s="87" t="s">
        <v>34</v>
      </c>
      <c r="F4" s="23"/>
      <c r="G4" s="23"/>
      <c r="H4" s="24"/>
      <c r="I4" s="230" t="s">
        <v>445</v>
      </c>
    </row>
    <row r="5" spans="1:9" ht="25.5" x14ac:dyDescent="0.25">
      <c r="A5" s="197" t="s">
        <v>294</v>
      </c>
      <c r="B5" s="212" t="s">
        <v>160</v>
      </c>
      <c r="C5" s="168" t="s">
        <v>59</v>
      </c>
      <c r="D5" s="169">
        <v>14.1</v>
      </c>
      <c r="E5" s="223" t="s">
        <v>412</v>
      </c>
      <c r="F5" s="71"/>
      <c r="G5" s="71"/>
      <c r="H5" s="72"/>
      <c r="I5" s="231" t="s">
        <v>498</v>
      </c>
    </row>
    <row r="6" spans="1:9" x14ac:dyDescent="0.25">
      <c r="A6" s="91" t="s">
        <v>295</v>
      </c>
      <c r="B6" s="100" t="s">
        <v>36</v>
      </c>
      <c r="C6" s="87" t="s">
        <v>102</v>
      </c>
      <c r="D6" s="92">
        <v>24.79</v>
      </c>
      <c r="E6" s="87" t="s">
        <v>34</v>
      </c>
      <c r="F6" s="23"/>
      <c r="G6" s="23"/>
      <c r="H6" s="24"/>
      <c r="I6" s="87"/>
    </row>
    <row r="7" spans="1:9" x14ac:dyDescent="0.25">
      <c r="A7" s="91" t="s">
        <v>55</v>
      </c>
      <c r="B7" s="100" t="s">
        <v>38</v>
      </c>
      <c r="C7" s="87" t="s">
        <v>102</v>
      </c>
      <c r="D7" s="92">
        <v>8.1999999999999993</v>
      </c>
      <c r="E7" s="87" t="s">
        <v>34</v>
      </c>
      <c r="F7" s="23"/>
      <c r="G7" s="23"/>
      <c r="H7" s="24"/>
      <c r="I7" s="87"/>
    </row>
    <row r="8" spans="1:9" x14ac:dyDescent="0.25">
      <c r="A8" s="91" t="s">
        <v>48</v>
      </c>
      <c r="B8" s="100" t="s">
        <v>41</v>
      </c>
      <c r="C8" s="87" t="s">
        <v>102</v>
      </c>
      <c r="D8" s="92">
        <v>7.26</v>
      </c>
      <c r="E8" s="87" t="s">
        <v>34</v>
      </c>
      <c r="F8" s="23"/>
      <c r="G8" s="23"/>
      <c r="H8" s="24"/>
      <c r="I8" s="87"/>
    </row>
    <row r="9" spans="1:9" x14ac:dyDescent="0.25">
      <c r="A9" s="91" t="s">
        <v>296</v>
      </c>
      <c r="B9" s="100" t="s">
        <v>273</v>
      </c>
      <c r="C9" s="87" t="s">
        <v>102</v>
      </c>
      <c r="D9" s="92">
        <v>15.3</v>
      </c>
      <c r="E9" s="87" t="s">
        <v>34</v>
      </c>
      <c r="F9" s="23"/>
      <c r="G9" s="23"/>
      <c r="H9" s="24"/>
      <c r="I9" s="87"/>
    </row>
    <row r="10" spans="1:9" x14ac:dyDescent="0.25">
      <c r="A10" s="91" t="s">
        <v>297</v>
      </c>
      <c r="B10" s="100" t="s">
        <v>45</v>
      </c>
      <c r="C10" s="87" t="s">
        <v>102</v>
      </c>
      <c r="D10" s="87">
        <v>26.41</v>
      </c>
      <c r="E10" s="87" t="s">
        <v>34</v>
      </c>
      <c r="F10" s="23"/>
      <c r="G10" s="23"/>
      <c r="H10" s="24"/>
      <c r="I10" s="87"/>
    </row>
    <row r="11" spans="1:9" ht="25.5" x14ac:dyDescent="0.25">
      <c r="A11" s="197" t="s">
        <v>96</v>
      </c>
      <c r="B11" s="212" t="s">
        <v>47</v>
      </c>
      <c r="C11" s="168" t="s">
        <v>102</v>
      </c>
      <c r="D11" s="168">
        <v>4.09</v>
      </c>
      <c r="E11" s="198" t="s">
        <v>412</v>
      </c>
      <c r="F11" s="71"/>
      <c r="G11" s="71"/>
      <c r="H11" s="72"/>
      <c r="I11" s="231" t="s">
        <v>498</v>
      </c>
    </row>
    <row r="12" spans="1:9" x14ac:dyDescent="0.25">
      <c r="A12" s="91" t="s">
        <v>297</v>
      </c>
      <c r="B12" s="100" t="s">
        <v>49</v>
      </c>
      <c r="C12" s="87" t="s">
        <v>69</v>
      </c>
      <c r="D12" s="152">
        <v>10.6</v>
      </c>
      <c r="E12" s="87" t="s">
        <v>34</v>
      </c>
      <c r="F12" s="23"/>
      <c r="G12" s="23"/>
      <c r="H12" s="24"/>
      <c r="I12" s="87"/>
    </row>
    <row r="13" spans="1:9" x14ac:dyDescent="0.25">
      <c r="A13" s="91" t="s">
        <v>298</v>
      </c>
      <c r="B13" s="100" t="s">
        <v>51</v>
      </c>
      <c r="C13" s="87" t="s">
        <v>59</v>
      </c>
      <c r="D13" s="87">
        <v>194.44</v>
      </c>
      <c r="E13" s="87" t="s">
        <v>34</v>
      </c>
      <c r="F13" s="23"/>
      <c r="G13" s="23"/>
      <c r="H13" s="24"/>
      <c r="I13" s="87"/>
    </row>
    <row r="14" spans="1:9" ht="29.25" customHeight="1" x14ac:dyDescent="0.25">
      <c r="A14" s="224" t="s">
        <v>299</v>
      </c>
      <c r="B14" s="196"/>
      <c r="C14" s="168" t="s">
        <v>127</v>
      </c>
      <c r="D14" s="213">
        <v>17.2</v>
      </c>
      <c r="E14" s="168" t="s">
        <v>262</v>
      </c>
      <c r="F14" s="71"/>
      <c r="G14" s="71"/>
      <c r="H14" s="72"/>
      <c r="I14" s="168" t="s">
        <v>300</v>
      </c>
    </row>
    <row r="15" spans="1:9" x14ac:dyDescent="0.25">
      <c r="A15" s="225"/>
      <c r="B15" s="226"/>
      <c r="C15" s="227" t="s">
        <v>62</v>
      </c>
      <c r="D15" s="228">
        <f>SUM(D3:D14)</f>
        <v>359.39</v>
      </c>
      <c r="E15" s="97"/>
      <c r="F15" s="16"/>
      <c r="G15" s="16"/>
      <c r="H15" s="17"/>
      <c r="I15" s="27"/>
    </row>
    <row r="16" spans="1:9" x14ac:dyDescent="0.25">
      <c r="A16" s="25"/>
      <c r="B16" s="26"/>
      <c r="C16" s="16"/>
      <c r="D16" s="28"/>
      <c r="E16" s="16"/>
      <c r="F16" s="16"/>
      <c r="G16" s="16"/>
      <c r="H16" s="17"/>
      <c r="I16" s="27"/>
    </row>
    <row r="17" spans="1:9" x14ac:dyDescent="0.25">
      <c r="A17" s="6"/>
      <c r="B17" s="6"/>
      <c r="C17" s="6"/>
      <c r="D17" s="6"/>
      <c r="E17" s="6"/>
      <c r="F17" s="6"/>
      <c r="G17" s="6"/>
      <c r="H17" s="7"/>
      <c r="I17" s="6"/>
    </row>
    <row r="18" spans="1:9" ht="30" customHeight="1" x14ac:dyDescent="0.25">
      <c r="A18" s="195" t="s">
        <v>446</v>
      </c>
      <c r="B18" s="195"/>
      <c r="C18" s="76" t="s">
        <v>0</v>
      </c>
      <c r="D18" s="77"/>
      <c r="E18" s="77"/>
      <c r="F18" s="78"/>
      <c r="G18" s="78"/>
      <c r="H18" s="79"/>
      <c r="I18" s="99" t="s">
        <v>1</v>
      </c>
    </row>
    <row r="19" spans="1:9" ht="25.5" x14ac:dyDescent="0.25">
      <c r="A19" s="81" t="s">
        <v>2</v>
      </c>
      <c r="B19" s="81" t="s">
        <v>3</v>
      </c>
      <c r="C19" s="82" t="s">
        <v>4</v>
      </c>
      <c r="D19" s="82" t="s">
        <v>417</v>
      </c>
      <c r="E19" s="83" t="s">
        <v>408</v>
      </c>
      <c r="F19" s="83" t="s">
        <v>406</v>
      </c>
      <c r="G19" s="82" t="s">
        <v>418</v>
      </c>
      <c r="H19" s="84" t="s">
        <v>407</v>
      </c>
      <c r="I19" s="99"/>
    </row>
    <row r="20" spans="1:9" x14ac:dyDescent="0.25">
      <c r="A20" s="91" t="s">
        <v>301</v>
      </c>
      <c r="B20" s="100" t="s">
        <v>63</v>
      </c>
      <c r="C20" s="87" t="s">
        <v>102</v>
      </c>
      <c r="D20" s="92">
        <v>18.5</v>
      </c>
      <c r="E20" s="87" t="s">
        <v>34</v>
      </c>
      <c r="F20" s="23"/>
      <c r="G20" s="23"/>
      <c r="H20" s="24"/>
      <c r="I20" s="85"/>
    </row>
    <row r="21" spans="1:9" x14ac:dyDescent="0.25">
      <c r="A21" s="91" t="s">
        <v>65</v>
      </c>
      <c r="B21" s="100" t="s">
        <v>64</v>
      </c>
      <c r="C21" s="87" t="s">
        <v>59</v>
      </c>
      <c r="D21" s="92">
        <v>18.690000000000001</v>
      </c>
      <c r="E21" s="87" t="s">
        <v>34</v>
      </c>
      <c r="F21" s="23"/>
      <c r="G21" s="23"/>
      <c r="H21" s="24"/>
      <c r="I21" s="85"/>
    </row>
    <row r="22" spans="1:9" x14ac:dyDescent="0.25">
      <c r="A22" s="91" t="s">
        <v>291</v>
      </c>
      <c r="B22" s="100" t="s">
        <v>66</v>
      </c>
      <c r="C22" s="87" t="s">
        <v>102</v>
      </c>
      <c r="D22" s="92">
        <v>12.03</v>
      </c>
      <c r="E22" s="87" t="s">
        <v>34</v>
      </c>
      <c r="F22" s="23"/>
      <c r="G22" s="23"/>
      <c r="H22" s="24"/>
      <c r="I22" s="85"/>
    </row>
    <row r="23" spans="1:9" x14ac:dyDescent="0.25">
      <c r="A23" s="91" t="s">
        <v>89</v>
      </c>
      <c r="B23" s="100" t="s">
        <v>302</v>
      </c>
      <c r="C23" s="87" t="s">
        <v>303</v>
      </c>
      <c r="D23" s="92">
        <v>51.85</v>
      </c>
      <c r="E23" s="87" t="s">
        <v>34</v>
      </c>
      <c r="F23" s="23"/>
      <c r="G23" s="23"/>
      <c r="H23" s="24"/>
      <c r="I23" s="85"/>
    </row>
    <row r="24" spans="1:9" x14ac:dyDescent="0.25">
      <c r="A24" s="91" t="s">
        <v>71</v>
      </c>
      <c r="B24" s="100" t="s">
        <v>304</v>
      </c>
      <c r="C24" s="87" t="s">
        <v>59</v>
      </c>
      <c r="D24" s="92">
        <v>6.6</v>
      </c>
      <c r="E24" s="87" t="s">
        <v>34</v>
      </c>
      <c r="F24" s="23"/>
      <c r="G24" s="23"/>
      <c r="H24" s="24"/>
      <c r="I24" s="85"/>
    </row>
    <row r="25" spans="1:9" x14ac:dyDescent="0.25">
      <c r="A25" s="91" t="s">
        <v>48</v>
      </c>
      <c r="B25" s="100" t="s">
        <v>74</v>
      </c>
      <c r="C25" s="87" t="s">
        <v>102</v>
      </c>
      <c r="D25" s="92">
        <v>6.69</v>
      </c>
      <c r="E25" s="87" t="s">
        <v>34</v>
      </c>
      <c r="F25" s="23"/>
      <c r="G25" s="23"/>
      <c r="H25" s="24"/>
      <c r="I25" s="85"/>
    </row>
    <row r="26" spans="1:9" x14ac:dyDescent="0.25">
      <c r="A26" s="91" t="s">
        <v>46</v>
      </c>
      <c r="B26" s="100" t="s">
        <v>79</v>
      </c>
      <c r="C26" s="87" t="s">
        <v>102</v>
      </c>
      <c r="D26" s="92">
        <v>16.239999999999998</v>
      </c>
      <c r="E26" s="87" t="s">
        <v>34</v>
      </c>
      <c r="F26" s="23"/>
      <c r="G26" s="23"/>
      <c r="H26" s="24"/>
      <c r="I26" s="85"/>
    </row>
    <row r="27" spans="1:9" x14ac:dyDescent="0.25">
      <c r="A27" s="91" t="s">
        <v>55</v>
      </c>
      <c r="B27" s="100" t="s">
        <v>81</v>
      </c>
      <c r="C27" s="87" t="s">
        <v>59</v>
      </c>
      <c r="D27" s="92">
        <v>9.76</v>
      </c>
      <c r="E27" s="87" t="s">
        <v>34</v>
      </c>
      <c r="F27" s="23"/>
      <c r="G27" s="23"/>
      <c r="H27" s="24"/>
      <c r="I27" s="85"/>
    </row>
    <row r="28" spans="1:9" x14ac:dyDescent="0.25">
      <c r="A28" s="91" t="s">
        <v>65</v>
      </c>
      <c r="B28" s="100" t="s">
        <v>83</v>
      </c>
      <c r="C28" s="87" t="s">
        <v>59</v>
      </c>
      <c r="D28" s="92">
        <v>36.54</v>
      </c>
      <c r="E28" s="87" t="s">
        <v>34</v>
      </c>
      <c r="F28" s="23"/>
      <c r="G28" s="23"/>
      <c r="H28" s="24"/>
      <c r="I28" s="85"/>
    </row>
    <row r="29" spans="1:9" x14ac:dyDescent="0.25">
      <c r="A29" s="85" t="s">
        <v>65</v>
      </c>
      <c r="B29" s="185" t="s">
        <v>194</v>
      </c>
      <c r="C29" s="87" t="s">
        <v>59</v>
      </c>
      <c r="D29" s="92">
        <v>24.92</v>
      </c>
      <c r="E29" s="87" t="s">
        <v>34</v>
      </c>
      <c r="F29" s="23"/>
      <c r="G29" s="23"/>
      <c r="H29" s="24"/>
      <c r="I29" s="85"/>
    </row>
    <row r="30" spans="1:9" x14ac:dyDescent="0.25">
      <c r="A30" s="224" t="s">
        <v>305</v>
      </c>
      <c r="B30" s="185" t="s">
        <v>196</v>
      </c>
      <c r="C30" s="87" t="s">
        <v>59</v>
      </c>
      <c r="D30" s="92">
        <v>16.899999999999999</v>
      </c>
      <c r="E30" s="87" t="s">
        <v>34</v>
      </c>
      <c r="F30" s="23"/>
      <c r="G30" s="23"/>
      <c r="H30" s="24"/>
      <c r="I30" s="85"/>
    </row>
    <row r="31" spans="1:9" x14ac:dyDescent="0.25">
      <c r="A31" s="224" t="s">
        <v>306</v>
      </c>
      <c r="B31" s="185" t="s">
        <v>197</v>
      </c>
      <c r="C31" s="87" t="s">
        <v>59</v>
      </c>
      <c r="D31" s="92">
        <v>29.73</v>
      </c>
      <c r="E31" s="87" t="s">
        <v>34</v>
      </c>
      <c r="F31" s="23"/>
      <c r="G31" s="23"/>
      <c r="H31" s="24"/>
      <c r="I31" s="85"/>
    </row>
    <row r="32" spans="1:9" x14ac:dyDescent="0.25">
      <c r="A32" s="85" t="s">
        <v>65</v>
      </c>
      <c r="B32" s="185" t="s">
        <v>200</v>
      </c>
      <c r="C32" s="87" t="s">
        <v>69</v>
      </c>
      <c r="D32" s="92">
        <v>24.1</v>
      </c>
      <c r="E32" s="87" t="s">
        <v>34</v>
      </c>
      <c r="F32" s="23"/>
      <c r="G32" s="23"/>
      <c r="H32" s="24"/>
      <c r="I32" s="85"/>
    </row>
    <row r="33" spans="1:9" x14ac:dyDescent="0.25">
      <c r="A33" s="85" t="s">
        <v>65</v>
      </c>
      <c r="B33" s="185" t="s">
        <v>203</v>
      </c>
      <c r="C33" s="87" t="s">
        <v>69</v>
      </c>
      <c r="D33" s="92">
        <v>32.07</v>
      </c>
      <c r="E33" s="87" t="s">
        <v>34</v>
      </c>
      <c r="F33" s="23"/>
      <c r="G33" s="23"/>
      <c r="H33" s="24"/>
      <c r="I33" s="85"/>
    </row>
    <row r="34" spans="1:9" x14ac:dyDescent="0.25">
      <c r="A34" s="85" t="s">
        <v>65</v>
      </c>
      <c r="B34" s="185" t="s">
        <v>205</v>
      </c>
      <c r="C34" s="87" t="s">
        <v>59</v>
      </c>
      <c r="D34" s="92">
        <v>31.49</v>
      </c>
      <c r="E34" s="87" t="s">
        <v>34</v>
      </c>
      <c r="F34" s="23"/>
      <c r="G34" s="23"/>
      <c r="H34" s="24"/>
      <c r="I34" s="85"/>
    </row>
    <row r="35" spans="1:9" x14ac:dyDescent="0.25">
      <c r="A35" s="85" t="s">
        <v>65</v>
      </c>
      <c r="B35" s="185" t="s">
        <v>206</v>
      </c>
      <c r="C35" s="87" t="s">
        <v>59</v>
      </c>
      <c r="D35" s="92">
        <v>15.78</v>
      </c>
      <c r="E35" s="87" t="s">
        <v>34</v>
      </c>
      <c r="F35" s="23"/>
      <c r="G35" s="23"/>
      <c r="H35" s="24"/>
      <c r="I35" s="85"/>
    </row>
    <row r="36" spans="1:9" x14ac:dyDescent="0.25">
      <c r="A36" s="85" t="s">
        <v>65</v>
      </c>
      <c r="B36" s="185" t="s">
        <v>207</v>
      </c>
      <c r="C36" s="87" t="s">
        <v>59</v>
      </c>
      <c r="D36" s="92">
        <v>33.729999999999997</v>
      </c>
      <c r="E36" s="87" t="s">
        <v>34</v>
      </c>
      <c r="F36" s="23"/>
      <c r="G36" s="23"/>
      <c r="H36" s="24"/>
      <c r="I36" s="85"/>
    </row>
    <row r="37" spans="1:9" x14ac:dyDescent="0.25">
      <c r="A37" s="85" t="s">
        <v>264</v>
      </c>
      <c r="B37" s="185" t="s">
        <v>208</v>
      </c>
      <c r="C37" s="87" t="s">
        <v>102</v>
      </c>
      <c r="D37" s="92">
        <v>8.1199999999999992</v>
      </c>
      <c r="E37" s="87" t="s">
        <v>34</v>
      </c>
      <c r="F37" s="23"/>
      <c r="G37" s="23"/>
      <c r="H37" s="24"/>
      <c r="I37" s="85"/>
    </row>
    <row r="38" spans="1:9" x14ac:dyDescent="0.25">
      <c r="A38" s="85" t="s">
        <v>268</v>
      </c>
      <c r="B38" s="185" t="s">
        <v>209</v>
      </c>
      <c r="C38" s="87" t="s">
        <v>102</v>
      </c>
      <c r="D38" s="92">
        <v>4.46</v>
      </c>
      <c r="E38" s="87" t="s">
        <v>34</v>
      </c>
      <c r="F38" s="23"/>
      <c r="G38" s="23"/>
      <c r="H38" s="24"/>
      <c r="I38" s="85"/>
    </row>
    <row r="39" spans="1:9" x14ac:dyDescent="0.25">
      <c r="A39" s="183" t="s">
        <v>307</v>
      </c>
      <c r="B39" s="191" t="s">
        <v>210</v>
      </c>
      <c r="C39" s="93" t="s">
        <v>59</v>
      </c>
      <c r="D39" s="90">
        <v>8.07</v>
      </c>
      <c r="E39" s="93" t="s">
        <v>34</v>
      </c>
      <c r="F39" s="23"/>
      <c r="G39" s="23"/>
      <c r="H39" s="24"/>
      <c r="I39" s="162"/>
    </row>
    <row r="40" spans="1:9" x14ac:dyDescent="0.25">
      <c r="A40" s="183" t="s">
        <v>128</v>
      </c>
      <c r="B40" s="191" t="s">
        <v>211</v>
      </c>
      <c r="C40" s="93" t="s">
        <v>59</v>
      </c>
      <c r="D40" s="90">
        <v>9.17</v>
      </c>
      <c r="E40" s="93" t="s">
        <v>262</v>
      </c>
      <c r="F40" s="23"/>
      <c r="G40" s="23"/>
      <c r="H40" s="24"/>
      <c r="I40" s="162"/>
    </row>
    <row r="41" spans="1:9" x14ac:dyDescent="0.25">
      <c r="A41" s="232" t="s">
        <v>442</v>
      </c>
      <c r="B41" s="232"/>
      <c r="C41" s="233"/>
      <c r="D41" s="92"/>
      <c r="E41" s="87"/>
      <c r="F41" s="2"/>
      <c r="G41" s="2"/>
      <c r="H41" s="3"/>
      <c r="I41" s="85"/>
    </row>
    <row r="42" spans="1:9" x14ac:dyDescent="0.25">
      <c r="A42" s="234"/>
      <c r="B42" s="234"/>
      <c r="C42" s="227" t="s">
        <v>87</v>
      </c>
      <c r="D42" s="228">
        <f>SUM(D20:D40)</f>
        <v>415.44</v>
      </c>
      <c r="E42" s="97"/>
      <c r="F42" s="16"/>
      <c r="G42" s="16"/>
      <c r="H42" s="17"/>
      <c r="I42" s="6"/>
    </row>
    <row r="43" spans="1:9" x14ac:dyDescent="0.25">
      <c r="A43" s="6"/>
      <c r="B43" s="29"/>
      <c r="C43" s="6"/>
      <c r="D43" s="7"/>
      <c r="E43" s="16"/>
      <c r="F43" s="16"/>
      <c r="G43" s="16"/>
      <c r="H43" s="17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7"/>
      <c r="I44" s="6"/>
    </row>
    <row r="45" spans="1:9" ht="30" customHeight="1" x14ac:dyDescent="0.25">
      <c r="A45" s="195" t="s">
        <v>443</v>
      </c>
      <c r="B45" s="195"/>
      <c r="C45" s="76" t="s">
        <v>0</v>
      </c>
      <c r="D45" s="77"/>
      <c r="E45" s="77"/>
      <c r="F45" s="78"/>
      <c r="G45" s="78"/>
      <c r="H45" s="79"/>
      <c r="I45" s="99" t="s">
        <v>1</v>
      </c>
    </row>
    <row r="46" spans="1:9" ht="25.5" x14ac:dyDescent="0.25">
      <c r="A46" s="81" t="s">
        <v>2</v>
      </c>
      <c r="B46" s="81" t="s">
        <v>308</v>
      </c>
      <c r="C46" s="82" t="s">
        <v>4</v>
      </c>
      <c r="D46" s="82" t="s">
        <v>417</v>
      </c>
      <c r="E46" s="83" t="s">
        <v>408</v>
      </c>
      <c r="F46" s="83" t="s">
        <v>406</v>
      </c>
      <c r="G46" s="82" t="s">
        <v>418</v>
      </c>
      <c r="H46" s="84" t="s">
        <v>407</v>
      </c>
      <c r="I46" s="99"/>
    </row>
    <row r="47" spans="1:9" x14ac:dyDescent="0.25">
      <c r="A47" s="91" t="s">
        <v>301</v>
      </c>
      <c r="B47" s="100" t="s">
        <v>88</v>
      </c>
      <c r="C47" s="87" t="s">
        <v>102</v>
      </c>
      <c r="D47" s="92">
        <v>22.53</v>
      </c>
      <c r="E47" s="87" t="s">
        <v>34</v>
      </c>
      <c r="F47" s="23"/>
      <c r="G47" s="23"/>
      <c r="H47" s="24"/>
      <c r="I47" s="85"/>
    </row>
    <row r="48" spans="1:9" x14ac:dyDescent="0.25">
      <c r="A48" s="91" t="s">
        <v>309</v>
      </c>
      <c r="B48" s="100" t="s">
        <v>90</v>
      </c>
      <c r="C48" s="87" t="s">
        <v>102</v>
      </c>
      <c r="D48" s="92">
        <v>11.77</v>
      </c>
      <c r="E48" s="87" t="s">
        <v>34</v>
      </c>
      <c r="F48" s="23"/>
      <c r="G48" s="23"/>
      <c r="H48" s="24"/>
      <c r="I48" s="85"/>
    </row>
    <row r="49" spans="1:9" x14ac:dyDescent="0.25">
      <c r="A49" s="91" t="s">
        <v>48</v>
      </c>
      <c r="B49" s="100" t="s">
        <v>94</v>
      </c>
      <c r="C49" s="87" t="s">
        <v>102</v>
      </c>
      <c r="D49" s="92">
        <v>1.62</v>
      </c>
      <c r="E49" s="87" t="s">
        <v>34</v>
      </c>
      <c r="F49" s="23"/>
      <c r="G49" s="23"/>
      <c r="H49" s="24"/>
      <c r="I49" s="85"/>
    </row>
    <row r="50" spans="1:9" x14ac:dyDescent="0.25">
      <c r="A50" s="91" t="s">
        <v>46</v>
      </c>
      <c r="B50" s="100" t="s">
        <v>310</v>
      </c>
      <c r="C50" s="87" t="s">
        <v>102</v>
      </c>
      <c r="D50" s="92">
        <v>4.43</v>
      </c>
      <c r="E50" s="87" t="s">
        <v>34</v>
      </c>
      <c r="F50" s="23"/>
      <c r="G50" s="23"/>
      <c r="H50" s="24"/>
      <c r="I50" s="85"/>
    </row>
    <row r="51" spans="1:9" x14ac:dyDescent="0.25">
      <c r="A51" s="91" t="s">
        <v>65</v>
      </c>
      <c r="B51" s="100" t="s">
        <v>95</v>
      </c>
      <c r="C51" s="87" t="s">
        <v>59</v>
      </c>
      <c r="D51" s="92">
        <v>26.59</v>
      </c>
      <c r="E51" s="87" t="s">
        <v>34</v>
      </c>
      <c r="F51" s="23"/>
      <c r="G51" s="23"/>
      <c r="H51" s="24"/>
      <c r="I51" s="85"/>
    </row>
    <row r="52" spans="1:9" x14ac:dyDescent="0.25">
      <c r="A52" s="91" t="s">
        <v>65</v>
      </c>
      <c r="B52" s="100" t="s">
        <v>97</v>
      </c>
      <c r="C52" s="87" t="s">
        <v>59</v>
      </c>
      <c r="D52" s="87">
        <v>40.22</v>
      </c>
      <c r="E52" s="87" t="s">
        <v>34</v>
      </c>
      <c r="F52" s="23"/>
      <c r="G52" s="23"/>
      <c r="H52" s="24"/>
      <c r="I52" s="85"/>
    </row>
    <row r="53" spans="1:9" x14ac:dyDescent="0.25">
      <c r="A53" s="91" t="s">
        <v>65</v>
      </c>
      <c r="B53" s="100" t="s">
        <v>99</v>
      </c>
      <c r="C53" s="87" t="s">
        <v>59</v>
      </c>
      <c r="D53" s="87">
        <v>20.75</v>
      </c>
      <c r="E53" s="196" t="s">
        <v>34</v>
      </c>
      <c r="F53" s="23"/>
      <c r="G53" s="23"/>
      <c r="H53" s="24"/>
      <c r="I53" s="85"/>
    </row>
    <row r="54" spans="1:9" x14ac:dyDescent="0.25">
      <c r="A54" s="91" t="s">
        <v>65</v>
      </c>
      <c r="B54" s="100" t="s">
        <v>228</v>
      </c>
      <c r="C54" s="87" t="s">
        <v>59</v>
      </c>
      <c r="D54" s="87">
        <v>22.45</v>
      </c>
      <c r="E54" s="87" t="s">
        <v>34</v>
      </c>
      <c r="F54" s="23"/>
      <c r="G54" s="23"/>
      <c r="H54" s="24"/>
      <c r="I54" s="85"/>
    </row>
    <row r="55" spans="1:9" x14ac:dyDescent="0.25">
      <c r="A55" s="235"/>
      <c r="B55" s="236"/>
      <c r="C55" s="227" t="s">
        <v>100</v>
      </c>
      <c r="D55" s="228">
        <f>SUM(D47:D54)</f>
        <v>150.35999999999999</v>
      </c>
      <c r="E55" s="97"/>
      <c r="F55" s="16"/>
      <c r="G55" s="16"/>
      <c r="H55" s="17"/>
      <c r="I55" s="6"/>
    </row>
    <row r="56" spans="1:9" x14ac:dyDescent="0.25">
      <c r="A56" s="6"/>
      <c r="B56" s="31"/>
      <c r="C56" s="16"/>
      <c r="D56" s="16"/>
      <c r="E56" s="16"/>
      <c r="F56" s="16"/>
      <c r="G56" s="16"/>
      <c r="H56" s="17"/>
      <c r="I56" s="6"/>
    </row>
  </sheetData>
  <sheetProtection algorithmName="SHA-512" hashValue="kpvqhqVm8YROGNcBD4eBEUg7cq5OqL6rM0KHiXW0zznJUNwbHjttZ5C4w/vlrkXpmvFbKCKueUubQ6PGwwRuEw==" saltValue="Jq6n70V9d5CAyF4Jnqjf3g==" spinCount="100000" sheet="1" objects="1" scenarios="1"/>
  <mergeCells count="9">
    <mergeCell ref="A45:B45"/>
    <mergeCell ref="I45:I46"/>
    <mergeCell ref="A1:B1"/>
    <mergeCell ref="I1:I2"/>
    <mergeCell ref="A18:B18"/>
    <mergeCell ref="I18:I19"/>
    <mergeCell ref="C1:H1"/>
    <mergeCell ref="C18:H18"/>
    <mergeCell ref="C45:H45"/>
  </mergeCells>
  <pageMargins left="0.70866141732283472" right="0.46" top="0.78740157480314965" bottom="0.78740157480314965" header="0.31496062992125984" footer="0.31496062992125984"/>
  <pageSetup paperSize="9" scale="64" orientation="portrait" r:id="rId1"/>
  <headerFooter>
    <oddHeader>&amp;RPří&amp;"Arial,Obyčejné"&amp;10loha č. 6 zadávací dokumentace - Areál Pisárky, Brno - soupis úklidových ploch a četnost úklidu 
&amp;"Arial,Tučné"budova B: jídelna + ÚIS</oddHeader>
    <oddFooter>&amp;R&amp;"Arial,Obyčejné"&amp;10Stránka &amp;P z &amp;N</oddFooter>
  </headerFooter>
  <ignoredErrors>
    <ignoredError sqref="B5 B32:B40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Layout" topLeftCell="A68" zoomScaleNormal="100" workbookViewId="0">
      <selection activeCell="I94" sqref="I94"/>
    </sheetView>
  </sheetViews>
  <sheetFormatPr defaultRowHeight="15" x14ac:dyDescent="0.25"/>
  <cols>
    <col min="1" max="1" width="21" bestFit="1" customWidth="1"/>
    <col min="2" max="2" width="6.140625" customWidth="1"/>
    <col min="3" max="3" width="13.140625" customWidth="1"/>
    <col min="4" max="4" width="8.85546875" customWidth="1"/>
    <col min="5" max="5" width="13.42578125" bestFit="1" customWidth="1"/>
    <col min="6" max="6" width="10.7109375" customWidth="1"/>
    <col min="7" max="7" width="9.140625" bestFit="1" customWidth="1"/>
    <col min="8" max="8" width="13.5703125" style="56" bestFit="1" customWidth="1"/>
    <col min="9" max="9" width="18.140625" bestFit="1" customWidth="1"/>
  </cols>
  <sheetData>
    <row r="1" spans="1:9" ht="30" customHeight="1" x14ac:dyDescent="0.25">
      <c r="A1" s="238" t="s">
        <v>466</v>
      </c>
      <c r="B1" s="238"/>
      <c r="C1" s="76" t="s">
        <v>0</v>
      </c>
      <c r="D1" s="77"/>
      <c r="E1" s="77"/>
      <c r="F1" s="239"/>
      <c r="G1" s="239"/>
      <c r="H1" s="240"/>
      <c r="I1" s="99" t="s">
        <v>1</v>
      </c>
    </row>
    <row r="2" spans="1:9" ht="26.25" x14ac:dyDescent="0.25">
      <c r="A2" s="81" t="s">
        <v>2</v>
      </c>
      <c r="B2" s="81" t="s">
        <v>308</v>
      </c>
      <c r="C2" s="82" t="s">
        <v>4</v>
      </c>
      <c r="D2" s="82" t="s">
        <v>417</v>
      </c>
      <c r="E2" s="209" t="s">
        <v>408</v>
      </c>
      <c r="F2" s="83" t="s">
        <v>406</v>
      </c>
      <c r="G2" s="82" t="s">
        <v>418</v>
      </c>
      <c r="H2" s="84" t="s">
        <v>407</v>
      </c>
      <c r="I2" s="99"/>
    </row>
    <row r="3" spans="1:9" x14ac:dyDescent="0.25">
      <c r="A3" s="241" t="s">
        <v>467</v>
      </c>
      <c r="B3" s="242" t="s">
        <v>7</v>
      </c>
      <c r="C3" s="243" t="s">
        <v>102</v>
      </c>
      <c r="D3" s="244">
        <v>53.9</v>
      </c>
      <c r="E3" s="243" t="s">
        <v>34</v>
      </c>
      <c r="F3" s="57"/>
      <c r="G3" s="57"/>
      <c r="H3" s="62"/>
      <c r="I3" s="252"/>
    </row>
    <row r="4" spans="1:9" x14ac:dyDescent="0.25">
      <c r="A4" s="241" t="s">
        <v>55</v>
      </c>
      <c r="B4" s="242" t="s">
        <v>115</v>
      </c>
      <c r="C4" s="243" t="s">
        <v>102</v>
      </c>
      <c r="D4" s="244">
        <v>45.6</v>
      </c>
      <c r="E4" s="243" t="s">
        <v>34</v>
      </c>
      <c r="F4" s="57"/>
      <c r="G4" s="57"/>
      <c r="H4" s="62"/>
      <c r="I4" s="252"/>
    </row>
    <row r="5" spans="1:9" x14ac:dyDescent="0.25">
      <c r="A5" s="241" t="s">
        <v>55</v>
      </c>
      <c r="B5" s="242" t="s">
        <v>16</v>
      </c>
      <c r="C5" s="243" t="s">
        <v>102</v>
      </c>
      <c r="D5" s="244">
        <v>41.2</v>
      </c>
      <c r="E5" s="243" t="s">
        <v>405</v>
      </c>
      <c r="F5" s="57"/>
      <c r="G5" s="57"/>
      <c r="H5" s="62"/>
      <c r="I5" s="252"/>
    </row>
    <row r="6" spans="1:9" ht="18.75" customHeight="1" x14ac:dyDescent="0.25">
      <c r="A6" s="245" t="s">
        <v>311</v>
      </c>
      <c r="B6" s="246" t="s">
        <v>25</v>
      </c>
      <c r="C6" s="247" t="s">
        <v>102</v>
      </c>
      <c r="D6" s="248">
        <v>73.2</v>
      </c>
      <c r="E6" s="247" t="s">
        <v>405</v>
      </c>
      <c r="F6" s="68"/>
      <c r="G6" s="68"/>
      <c r="H6" s="69"/>
      <c r="I6" s="253" t="s">
        <v>500</v>
      </c>
    </row>
    <row r="7" spans="1:9" ht="18.75" customHeight="1" x14ac:dyDescent="0.25">
      <c r="A7" s="245" t="s">
        <v>468</v>
      </c>
      <c r="B7" s="246" t="s">
        <v>27</v>
      </c>
      <c r="C7" s="247" t="s">
        <v>102</v>
      </c>
      <c r="D7" s="248">
        <v>58.1</v>
      </c>
      <c r="E7" s="247" t="s">
        <v>405</v>
      </c>
      <c r="F7" s="68"/>
      <c r="G7" s="68"/>
      <c r="H7" s="69"/>
      <c r="I7" s="254"/>
    </row>
    <row r="8" spans="1:9" x14ac:dyDescent="0.25">
      <c r="A8" s="249"/>
      <c r="B8" s="250"/>
      <c r="C8" s="95" t="s">
        <v>31</v>
      </c>
      <c r="D8" s="96">
        <f>SUM(D3:D7)</f>
        <v>272</v>
      </c>
      <c r="E8" s="251"/>
      <c r="F8" s="64"/>
      <c r="G8" s="64"/>
      <c r="H8" s="65"/>
      <c r="I8" s="59"/>
    </row>
    <row r="9" spans="1:9" x14ac:dyDescent="0.25">
      <c r="A9" s="66"/>
      <c r="B9" s="66"/>
      <c r="C9" s="66"/>
      <c r="D9" s="66"/>
      <c r="E9" s="66"/>
      <c r="F9" s="66"/>
      <c r="G9" s="66"/>
      <c r="H9" s="67"/>
      <c r="I9" s="58"/>
    </row>
    <row r="10" spans="1:9" x14ac:dyDescent="0.25">
      <c r="A10" s="66"/>
      <c r="B10" s="66"/>
      <c r="C10" s="66"/>
      <c r="D10" s="66"/>
      <c r="E10" s="66"/>
      <c r="F10" s="66"/>
      <c r="G10" s="66"/>
      <c r="H10" s="67"/>
      <c r="I10" s="58"/>
    </row>
    <row r="11" spans="1:9" ht="30" customHeight="1" x14ac:dyDescent="0.25">
      <c r="A11" s="238" t="s">
        <v>469</v>
      </c>
      <c r="B11" s="238"/>
      <c r="C11" s="76" t="s">
        <v>0</v>
      </c>
      <c r="D11" s="77"/>
      <c r="E11" s="77"/>
      <c r="F11" s="239"/>
      <c r="G11" s="239"/>
      <c r="H11" s="240"/>
      <c r="I11" s="99" t="s">
        <v>1</v>
      </c>
    </row>
    <row r="12" spans="1:9" ht="26.25" x14ac:dyDescent="0.25">
      <c r="A12" s="81" t="s">
        <v>2</v>
      </c>
      <c r="B12" s="81" t="s">
        <v>3</v>
      </c>
      <c r="C12" s="82" t="s">
        <v>4</v>
      </c>
      <c r="D12" s="82" t="s">
        <v>417</v>
      </c>
      <c r="E12" s="209" t="s">
        <v>470</v>
      </c>
      <c r="F12" s="83" t="s">
        <v>406</v>
      </c>
      <c r="G12" s="82" t="s">
        <v>418</v>
      </c>
      <c r="H12" s="84" t="s">
        <v>407</v>
      </c>
      <c r="I12" s="99"/>
    </row>
    <row r="13" spans="1:9" x14ac:dyDescent="0.25">
      <c r="A13" s="241" t="s">
        <v>35</v>
      </c>
      <c r="B13" s="242" t="s">
        <v>33</v>
      </c>
      <c r="C13" s="243" t="s">
        <v>102</v>
      </c>
      <c r="D13" s="255">
        <v>2.5</v>
      </c>
      <c r="E13" s="243" t="s">
        <v>34</v>
      </c>
      <c r="F13" s="57"/>
      <c r="G13" s="57"/>
      <c r="H13" s="62"/>
      <c r="I13" s="252"/>
    </row>
    <row r="14" spans="1:9" x14ac:dyDescent="0.25">
      <c r="A14" s="241" t="s">
        <v>467</v>
      </c>
      <c r="B14" s="242" t="s">
        <v>36</v>
      </c>
      <c r="C14" s="243" t="s">
        <v>102</v>
      </c>
      <c r="D14" s="255">
        <v>53.9</v>
      </c>
      <c r="E14" s="243" t="s">
        <v>34</v>
      </c>
      <c r="F14" s="57"/>
      <c r="G14" s="57"/>
      <c r="H14" s="62"/>
      <c r="I14" s="252"/>
    </row>
    <row r="15" spans="1:9" x14ac:dyDescent="0.25">
      <c r="A15" s="241" t="s">
        <v>471</v>
      </c>
      <c r="B15" s="242" t="s">
        <v>38</v>
      </c>
      <c r="C15" s="243" t="s">
        <v>102</v>
      </c>
      <c r="D15" s="255">
        <v>16.399999999999999</v>
      </c>
      <c r="E15" s="243" t="s">
        <v>34</v>
      </c>
      <c r="F15" s="57"/>
      <c r="G15" s="57"/>
      <c r="H15" s="62"/>
      <c r="I15" s="252"/>
    </row>
    <row r="16" spans="1:9" x14ac:dyDescent="0.25">
      <c r="A16" s="241" t="s">
        <v>48</v>
      </c>
      <c r="B16" s="242" t="s">
        <v>39</v>
      </c>
      <c r="C16" s="243" t="s">
        <v>102</v>
      </c>
      <c r="D16" s="255">
        <v>4.2</v>
      </c>
      <c r="E16" s="243" t="s">
        <v>34</v>
      </c>
      <c r="F16" s="57"/>
      <c r="G16" s="57"/>
      <c r="H16" s="62"/>
      <c r="I16" s="252"/>
    </row>
    <row r="17" spans="1:9" x14ac:dyDescent="0.25">
      <c r="A17" s="241" t="s">
        <v>46</v>
      </c>
      <c r="B17" s="242" t="s">
        <v>41</v>
      </c>
      <c r="C17" s="243" t="s">
        <v>102</v>
      </c>
      <c r="D17" s="255">
        <v>7.2</v>
      </c>
      <c r="E17" s="243" t="s">
        <v>34</v>
      </c>
      <c r="F17" s="57"/>
      <c r="G17" s="57"/>
      <c r="H17" s="62"/>
      <c r="I17" s="252"/>
    </row>
    <row r="18" spans="1:9" ht="14.25" customHeight="1" x14ac:dyDescent="0.25">
      <c r="A18" s="241" t="s">
        <v>55</v>
      </c>
      <c r="B18" s="242" t="s">
        <v>273</v>
      </c>
      <c r="C18" s="243" t="s">
        <v>102</v>
      </c>
      <c r="D18" s="256">
        <v>37</v>
      </c>
      <c r="E18" s="243" t="s">
        <v>405</v>
      </c>
      <c r="F18" s="57"/>
      <c r="G18" s="57"/>
      <c r="H18" s="62"/>
      <c r="I18" s="252"/>
    </row>
    <row r="19" spans="1:9" ht="14.25" customHeight="1" x14ac:dyDescent="0.25">
      <c r="A19" s="245" t="s">
        <v>472</v>
      </c>
      <c r="B19" s="246" t="s">
        <v>47</v>
      </c>
      <c r="C19" s="247" t="s">
        <v>102</v>
      </c>
      <c r="D19" s="257">
        <v>16.899999999999999</v>
      </c>
      <c r="E19" s="258" t="s">
        <v>405</v>
      </c>
      <c r="F19" s="57"/>
      <c r="G19" s="57"/>
      <c r="H19" s="62"/>
      <c r="I19" s="252"/>
    </row>
    <row r="20" spans="1:9" x14ac:dyDescent="0.25">
      <c r="A20" s="241" t="s">
        <v>55</v>
      </c>
      <c r="B20" s="242" t="s">
        <v>155</v>
      </c>
      <c r="C20" s="243" t="s">
        <v>102</v>
      </c>
      <c r="D20" s="255">
        <v>38.4</v>
      </c>
      <c r="E20" s="243" t="s">
        <v>34</v>
      </c>
      <c r="F20" s="57"/>
      <c r="G20" s="57"/>
      <c r="H20" s="62"/>
      <c r="I20" s="252"/>
    </row>
    <row r="21" spans="1:9" ht="26.25" x14ac:dyDescent="0.25">
      <c r="A21" s="241" t="s">
        <v>473</v>
      </c>
      <c r="B21" s="246" t="s">
        <v>159</v>
      </c>
      <c r="C21" s="200" t="s">
        <v>474</v>
      </c>
      <c r="D21" s="257">
        <v>58.9</v>
      </c>
      <c r="E21" s="247" t="s">
        <v>34</v>
      </c>
      <c r="F21" s="68"/>
      <c r="G21" s="68"/>
      <c r="H21" s="69"/>
      <c r="I21" s="252"/>
    </row>
    <row r="22" spans="1:9" x14ac:dyDescent="0.25">
      <c r="A22" s="252" t="s">
        <v>286</v>
      </c>
      <c r="B22" s="259" t="s">
        <v>168</v>
      </c>
      <c r="C22" s="243" t="s">
        <v>475</v>
      </c>
      <c r="D22" s="260">
        <v>7.2</v>
      </c>
      <c r="E22" s="243" t="s">
        <v>262</v>
      </c>
      <c r="F22" s="57"/>
      <c r="G22" s="57"/>
      <c r="H22" s="62"/>
      <c r="I22" s="252"/>
    </row>
    <row r="23" spans="1:9" x14ac:dyDescent="0.25">
      <c r="A23" s="104" t="s">
        <v>476</v>
      </c>
      <c r="B23" s="104"/>
      <c r="C23" s="104"/>
      <c r="D23" s="260"/>
      <c r="E23" s="252"/>
      <c r="F23" s="63"/>
      <c r="G23" s="63"/>
      <c r="H23" s="61"/>
      <c r="I23" s="252"/>
    </row>
    <row r="24" spans="1:9" x14ac:dyDescent="0.25">
      <c r="A24" s="94"/>
      <c r="B24" s="94"/>
      <c r="C24" s="95" t="s">
        <v>62</v>
      </c>
      <c r="D24" s="96">
        <f>SUM(D13:D22)</f>
        <v>242.6</v>
      </c>
      <c r="E24" s="261"/>
      <c r="F24" s="66"/>
      <c r="G24" s="66"/>
      <c r="H24" s="67"/>
      <c r="I24" s="58"/>
    </row>
    <row r="25" spans="1:9" x14ac:dyDescent="0.25">
      <c r="A25" s="66"/>
      <c r="B25" s="66"/>
      <c r="C25" s="66"/>
      <c r="D25" s="66"/>
      <c r="E25" s="66"/>
      <c r="F25" s="66"/>
      <c r="G25" s="66"/>
      <c r="H25" s="67"/>
      <c r="I25" s="58"/>
    </row>
    <row r="26" spans="1:9" x14ac:dyDescent="0.25">
      <c r="A26" s="66"/>
      <c r="B26" s="66"/>
      <c r="C26" s="66"/>
      <c r="D26" s="66"/>
      <c r="E26" s="66"/>
      <c r="F26" s="66"/>
      <c r="G26" s="66"/>
      <c r="H26" s="67"/>
      <c r="I26" s="58"/>
    </row>
    <row r="27" spans="1:9" ht="30" customHeight="1" x14ac:dyDescent="0.25">
      <c r="A27" s="238" t="s">
        <v>477</v>
      </c>
      <c r="B27" s="238"/>
      <c r="C27" s="76" t="s">
        <v>0</v>
      </c>
      <c r="D27" s="77"/>
      <c r="E27" s="77"/>
      <c r="F27" s="239"/>
      <c r="G27" s="239"/>
      <c r="H27" s="240"/>
      <c r="I27" s="99" t="s">
        <v>1</v>
      </c>
    </row>
    <row r="28" spans="1:9" ht="26.25" x14ac:dyDescent="0.25">
      <c r="A28" s="81" t="s">
        <v>2</v>
      </c>
      <c r="B28" s="81" t="s">
        <v>3</v>
      </c>
      <c r="C28" s="82" t="s">
        <v>4</v>
      </c>
      <c r="D28" s="82" t="s">
        <v>417</v>
      </c>
      <c r="E28" s="209" t="s">
        <v>408</v>
      </c>
      <c r="F28" s="83" t="s">
        <v>406</v>
      </c>
      <c r="G28" s="82" t="s">
        <v>418</v>
      </c>
      <c r="H28" s="84" t="s">
        <v>407</v>
      </c>
      <c r="I28" s="99"/>
    </row>
    <row r="29" spans="1:9" x14ac:dyDescent="0.25">
      <c r="A29" s="241" t="s">
        <v>467</v>
      </c>
      <c r="B29" s="242" t="s">
        <v>63</v>
      </c>
      <c r="C29" s="243" t="s">
        <v>102</v>
      </c>
      <c r="D29" s="244">
        <v>44.7</v>
      </c>
      <c r="E29" s="243" t="s">
        <v>34</v>
      </c>
      <c r="F29" s="57"/>
      <c r="G29" s="57"/>
      <c r="H29" s="62"/>
      <c r="I29" s="252"/>
    </row>
    <row r="30" spans="1:9" x14ac:dyDescent="0.25">
      <c r="A30" s="241" t="s">
        <v>478</v>
      </c>
      <c r="B30" s="242" t="s">
        <v>66</v>
      </c>
      <c r="C30" s="243" t="s">
        <v>59</v>
      </c>
      <c r="D30" s="244">
        <v>27</v>
      </c>
      <c r="E30" s="243" t="s">
        <v>34</v>
      </c>
      <c r="F30" s="57"/>
      <c r="G30" s="57"/>
      <c r="H30" s="62"/>
      <c r="I30" s="243" t="s">
        <v>479</v>
      </c>
    </row>
    <row r="31" spans="1:9" x14ac:dyDescent="0.25">
      <c r="A31" s="241" t="s">
        <v>480</v>
      </c>
      <c r="B31" s="242" t="s">
        <v>66</v>
      </c>
      <c r="C31" s="243" t="s">
        <v>102</v>
      </c>
      <c r="D31" s="244">
        <v>22.6</v>
      </c>
      <c r="E31" s="243" t="s">
        <v>481</v>
      </c>
      <c r="F31" s="57"/>
      <c r="G31" s="57"/>
      <c r="H31" s="62"/>
      <c r="I31" s="243" t="s">
        <v>479</v>
      </c>
    </row>
    <row r="32" spans="1:9" x14ac:dyDescent="0.25">
      <c r="A32" s="241" t="s">
        <v>55</v>
      </c>
      <c r="B32" s="242" t="s">
        <v>68</v>
      </c>
      <c r="C32" s="243" t="s">
        <v>102</v>
      </c>
      <c r="D32" s="244">
        <v>36.6</v>
      </c>
      <c r="E32" s="243" t="s">
        <v>34</v>
      </c>
      <c r="F32" s="57"/>
      <c r="G32" s="57"/>
      <c r="H32" s="62"/>
      <c r="I32" s="160"/>
    </row>
    <row r="33" spans="1:9" x14ac:dyDescent="0.25">
      <c r="A33" s="241" t="s">
        <v>48</v>
      </c>
      <c r="B33" s="242" t="s">
        <v>79</v>
      </c>
      <c r="C33" s="243" t="s">
        <v>102</v>
      </c>
      <c r="D33" s="244">
        <v>4.3</v>
      </c>
      <c r="E33" s="243" t="s">
        <v>34</v>
      </c>
      <c r="F33" s="57"/>
      <c r="G33" s="57"/>
      <c r="H33" s="62"/>
      <c r="I33" s="160"/>
    </row>
    <row r="34" spans="1:9" x14ac:dyDescent="0.25">
      <c r="A34" s="241" t="s">
        <v>46</v>
      </c>
      <c r="B34" s="242" t="s">
        <v>81</v>
      </c>
      <c r="C34" s="243" t="s">
        <v>102</v>
      </c>
      <c r="D34" s="244">
        <v>8</v>
      </c>
      <c r="E34" s="243" t="s">
        <v>34</v>
      </c>
      <c r="F34" s="57"/>
      <c r="G34" s="57"/>
      <c r="H34" s="62"/>
      <c r="I34" s="160"/>
    </row>
    <row r="35" spans="1:9" ht="15" customHeight="1" x14ac:dyDescent="0.25">
      <c r="A35" s="241" t="s">
        <v>482</v>
      </c>
      <c r="B35" s="242" t="s">
        <v>83</v>
      </c>
      <c r="C35" s="243" t="s">
        <v>102</v>
      </c>
      <c r="D35" s="244">
        <v>20</v>
      </c>
      <c r="E35" s="243" t="s">
        <v>34</v>
      </c>
      <c r="F35" s="57"/>
      <c r="G35" s="57"/>
      <c r="H35" s="62"/>
      <c r="I35" s="160"/>
    </row>
    <row r="36" spans="1:9" x14ac:dyDescent="0.25">
      <c r="A36" s="241" t="s">
        <v>312</v>
      </c>
      <c r="B36" s="242" t="s">
        <v>194</v>
      </c>
      <c r="C36" s="243" t="s">
        <v>102</v>
      </c>
      <c r="D36" s="244">
        <v>36.299999999999997</v>
      </c>
      <c r="E36" s="262" t="s">
        <v>34</v>
      </c>
      <c r="F36" s="57"/>
      <c r="G36" s="57"/>
      <c r="H36" s="62"/>
      <c r="I36" s="160"/>
    </row>
    <row r="37" spans="1:9" x14ac:dyDescent="0.25">
      <c r="A37" s="89" t="s">
        <v>91</v>
      </c>
      <c r="B37" s="86" t="s">
        <v>196</v>
      </c>
      <c r="C37" s="93" t="s">
        <v>102</v>
      </c>
      <c r="D37" s="90">
        <v>36.700000000000003</v>
      </c>
      <c r="E37" s="93" t="s">
        <v>34</v>
      </c>
      <c r="F37" s="57"/>
      <c r="G37" s="57"/>
      <c r="H37" s="62"/>
      <c r="I37" s="160"/>
    </row>
    <row r="38" spans="1:9" x14ac:dyDescent="0.25">
      <c r="A38" s="241" t="s">
        <v>55</v>
      </c>
      <c r="B38" s="242" t="s">
        <v>203</v>
      </c>
      <c r="C38" s="243" t="s">
        <v>102</v>
      </c>
      <c r="D38" s="244">
        <v>43.3</v>
      </c>
      <c r="E38" s="243" t="s">
        <v>34</v>
      </c>
      <c r="F38" s="57"/>
      <c r="G38" s="57"/>
      <c r="H38" s="62"/>
      <c r="I38" s="243" t="s">
        <v>479</v>
      </c>
    </row>
    <row r="39" spans="1:9" x14ac:dyDescent="0.25">
      <c r="A39" s="252" t="s">
        <v>71</v>
      </c>
      <c r="B39" s="259" t="s">
        <v>205</v>
      </c>
      <c r="C39" s="243" t="s">
        <v>102</v>
      </c>
      <c r="D39" s="244">
        <v>4.2</v>
      </c>
      <c r="E39" s="243" t="s">
        <v>34</v>
      </c>
      <c r="F39" s="57"/>
      <c r="G39" s="57"/>
      <c r="H39" s="62"/>
      <c r="I39" s="243" t="s">
        <v>479</v>
      </c>
    </row>
    <row r="40" spans="1:9" x14ac:dyDescent="0.25">
      <c r="A40" s="252" t="s">
        <v>91</v>
      </c>
      <c r="B40" s="259" t="s">
        <v>206</v>
      </c>
      <c r="C40" s="243" t="s">
        <v>59</v>
      </c>
      <c r="D40" s="244">
        <v>9.1999999999999993</v>
      </c>
      <c r="E40" s="243" t="s">
        <v>262</v>
      </c>
      <c r="F40" s="57"/>
      <c r="G40" s="57"/>
      <c r="H40" s="62"/>
      <c r="I40" s="243" t="s">
        <v>479</v>
      </c>
    </row>
    <row r="41" spans="1:9" x14ac:dyDescent="0.25">
      <c r="A41" s="252" t="s">
        <v>483</v>
      </c>
      <c r="B41" s="259" t="s">
        <v>207</v>
      </c>
      <c r="C41" s="243" t="s">
        <v>102</v>
      </c>
      <c r="D41" s="260">
        <v>1.6</v>
      </c>
      <c r="E41" s="243" t="s">
        <v>34</v>
      </c>
      <c r="F41" s="57"/>
      <c r="G41" s="57"/>
      <c r="H41" s="62"/>
      <c r="I41" s="243" t="s">
        <v>479</v>
      </c>
    </row>
    <row r="42" spans="1:9" x14ac:dyDescent="0.25">
      <c r="A42" s="252" t="s">
        <v>48</v>
      </c>
      <c r="B42" s="259" t="s">
        <v>208</v>
      </c>
      <c r="C42" s="243" t="s">
        <v>102</v>
      </c>
      <c r="D42" s="260">
        <v>4.5</v>
      </c>
      <c r="E42" s="243" t="s">
        <v>34</v>
      </c>
      <c r="F42" s="57"/>
      <c r="G42" s="57"/>
      <c r="H42" s="62"/>
      <c r="I42" s="243" t="s">
        <v>479</v>
      </c>
    </row>
    <row r="43" spans="1:9" x14ac:dyDescent="0.25">
      <c r="A43" s="252" t="s">
        <v>46</v>
      </c>
      <c r="B43" s="259" t="s">
        <v>209</v>
      </c>
      <c r="C43" s="243" t="s">
        <v>102</v>
      </c>
      <c r="D43" s="255">
        <v>6.2</v>
      </c>
      <c r="E43" s="243" t="s">
        <v>34</v>
      </c>
      <c r="F43" s="57"/>
      <c r="G43" s="57"/>
      <c r="H43" s="62"/>
      <c r="I43" s="243" t="s">
        <v>479</v>
      </c>
    </row>
    <row r="44" spans="1:9" x14ac:dyDescent="0.25">
      <c r="A44" s="252" t="s">
        <v>65</v>
      </c>
      <c r="B44" s="259" t="s">
        <v>210</v>
      </c>
      <c r="C44" s="243" t="s">
        <v>59</v>
      </c>
      <c r="D44" s="255">
        <v>16.899999999999999</v>
      </c>
      <c r="E44" s="243" t="s">
        <v>34</v>
      </c>
      <c r="F44" s="57"/>
      <c r="G44" s="57"/>
      <c r="H44" s="62"/>
      <c r="I44" s="243" t="s">
        <v>479</v>
      </c>
    </row>
    <row r="45" spans="1:9" x14ac:dyDescent="0.25">
      <c r="A45" s="252" t="s">
        <v>65</v>
      </c>
      <c r="B45" s="259" t="s">
        <v>211</v>
      </c>
      <c r="C45" s="243" t="s">
        <v>59</v>
      </c>
      <c r="D45" s="255">
        <v>18.7</v>
      </c>
      <c r="E45" s="243" t="s">
        <v>34</v>
      </c>
      <c r="F45" s="57"/>
      <c r="G45" s="57"/>
      <c r="H45" s="62"/>
      <c r="I45" s="243" t="s">
        <v>479</v>
      </c>
    </row>
    <row r="46" spans="1:9" x14ac:dyDescent="0.25">
      <c r="A46" s="252" t="s">
        <v>89</v>
      </c>
      <c r="B46" s="259" t="s">
        <v>213</v>
      </c>
      <c r="C46" s="243" t="s">
        <v>59</v>
      </c>
      <c r="D46" s="255">
        <v>22.8</v>
      </c>
      <c r="E46" s="243" t="s">
        <v>34</v>
      </c>
      <c r="F46" s="57"/>
      <c r="G46" s="57"/>
      <c r="H46" s="62"/>
      <c r="I46" s="243" t="s">
        <v>479</v>
      </c>
    </row>
    <row r="47" spans="1:9" x14ac:dyDescent="0.25">
      <c r="A47" s="252" t="s">
        <v>65</v>
      </c>
      <c r="B47" s="259" t="s">
        <v>214</v>
      </c>
      <c r="C47" s="243" t="s">
        <v>59</v>
      </c>
      <c r="D47" s="255">
        <v>21.2</v>
      </c>
      <c r="E47" s="243" t="s">
        <v>34</v>
      </c>
      <c r="F47" s="57"/>
      <c r="G47" s="57"/>
      <c r="H47" s="62"/>
      <c r="I47" s="243" t="s">
        <v>479</v>
      </c>
    </row>
    <row r="48" spans="1:9" x14ac:dyDescent="0.25">
      <c r="A48" s="252" t="s">
        <v>65</v>
      </c>
      <c r="B48" s="259" t="s">
        <v>216</v>
      </c>
      <c r="C48" s="243" t="s">
        <v>59</v>
      </c>
      <c r="D48" s="255">
        <v>37.5</v>
      </c>
      <c r="E48" s="243" t="s">
        <v>34</v>
      </c>
      <c r="F48" s="57"/>
      <c r="G48" s="57"/>
      <c r="H48" s="62"/>
      <c r="I48" s="243" t="s">
        <v>479</v>
      </c>
    </row>
    <row r="49" spans="1:9" x14ac:dyDescent="0.25">
      <c r="A49" s="252" t="s">
        <v>65</v>
      </c>
      <c r="B49" s="259" t="s">
        <v>217</v>
      </c>
      <c r="C49" s="243" t="s">
        <v>59</v>
      </c>
      <c r="D49" s="255">
        <v>12.2</v>
      </c>
      <c r="E49" s="243" t="s">
        <v>34</v>
      </c>
      <c r="F49" s="57"/>
      <c r="G49" s="57"/>
      <c r="H49" s="62"/>
      <c r="I49" s="243" t="s">
        <v>479</v>
      </c>
    </row>
    <row r="50" spans="1:9" x14ac:dyDescent="0.25">
      <c r="A50" s="252" t="s">
        <v>65</v>
      </c>
      <c r="B50" s="259" t="s">
        <v>218</v>
      </c>
      <c r="C50" s="243" t="s">
        <v>59</v>
      </c>
      <c r="D50" s="255">
        <v>35.9</v>
      </c>
      <c r="E50" s="243" t="s">
        <v>34</v>
      </c>
      <c r="F50" s="57"/>
      <c r="G50" s="57"/>
      <c r="H50" s="62"/>
      <c r="I50" s="243" t="s">
        <v>479</v>
      </c>
    </row>
    <row r="51" spans="1:9" x14ac:dyDescent="0.25">
      <c r="A51" s="252" t="s">
        <v>65</v>
      </c>
      <c r="B51" s="259" t="s">
        <v>219</v>
      </c>
      <c r="C51" s="243" t="s">
        <v>59</v>
      </c>
      <c r="D51" s="255">
        <v>23.6</v>
      </c>
      <c r="E51" s="243" t="s">
        <v>34</v>
      </c>
      <c r="F51" s="57"/>
      <c r="G51" s="57"/>
      <c r="H51" s="62"/>
      <c r="I51" s="243" t="s">
        <v>479</v>
      </c>
    </row>
    <row r="52" spans="1:9" x14ac:dyDescent="0.25">
      <c r="A52" s="252" t="s">
        <v>65</v>
      </c>
      <c r="B52" s="259" t="s">
        <v>221</v>
      </c>
      <c r="C52" s="243" t="s">
        <v>59</v>
      </c>
      <c r="D52" s="255">
        <v>23.6</v>
      </c>
      <c r="E52" s="243" t="s">
        <v>34</v>
      </c>
      <c r="F52" s="57"/>
      <c r="G52" s="57"/>
      <c r="H52" s="62"/>
      <c r="I52" s="243" t="s">
        <v>479</v>
      </c>
    </row>
    <row r="53" spans="1:9" x14ac:dyDescent="0.25">
      <c r="A53" s="252" t="s">
        <v>65</v>
      </c>
      <c r="B53" s="259" t="s">
        <v>313</v>
      </c>
      <c r="C53" s="243" t="s">
        <v>59</v>
      </c>
      <c r="D53" s="255">
        <v>37</v>
      </c>
      <c r="E53" s="243" t="s">
        <v>34</v>
      </c>
      <c r="F53" s="57"/>
      <c r="G53" s="57"/>
      <c r="H53" s="62"/>
      <c r="I53" s="243" t="s">
        <v>479</v>
      </c>
    </row>
    <row r="54" spans="1:9" x14ac:dyDescent="0.25">
      <c r="A54" s="252" t="s">
        <v>65</v>
      </c>
      <c r="B54" s="259" t="s">
        <v>222</v>
      </c>
      <c r="C54" s="243" t="s">
        <v>59</v>
      </c>
      <c r="D54" s="255">
        <v>20.5</v>
      </c>
      <c r="E54" s="243" t="s">
        <v>34</v>
      </c>
      <c r="F54" s="57"/>
      <c r="G54" s="57"/>
      <c r="H54" s="62"/>
      <c r="I54" s="243" t="s">
        <v>479</v>
      </c>
    </row>
    <row r="55" spans="1:9" x14ac:dyDescent="0.25">
      <c r="A55" s="252" t="s">
        <v>65</v>
      </c>
      <c r="B55" s="259" t="s">
        <v>223</v>
      </c>
      <c r="C55" s="243" t="s">
        <v>59</v>
      </c>
      <c r="D55" s="255">
        <v>19.8</v>
      </c>
      <c r="E55" s="243" t="s">
        <v>34</v>
      </c>
      <c r="F55" s="57"/>
      <c r="G55" s="57"/>
      <c r="H55" s="62"/>
      <c r="I55" s="243" t="s">
        <v>479</v>
      </c>
    </row>
    <row r="56" spans="1:9" x14ac:dyDescent="0.25">
      <c r="A56" s="104" t="s">
        <v>484</v>
      </c>
      <c r="B56" s="104"/>
      <c r="C56" s="104"/>
      <c r="D56" s="255"/>
      <c r="E56" s="243"/>
      <c r="F56" s="57"/>
      <c r="G56" s="57"/>
      <c r="H56" s="62"/>
      <c r="I56" s="160"/>
    </row>
    <row r="57" spans="1:9" x14ac:dyDescent="0.25">
      <c r="A57" s="94"/>
      <c r="B57" s="94"/>
      <c r="C57" s="95" t="s">
        <v>87</v>
      </c>
      <c r="D57" s="96">
        <f>SUM(D29:D55)</f>
        <v>594.89999999999986</v>
      </c>
      <c r="E57" s="251"/>
      <c r="F57" s="64"/>
      <c r="G57" s="64"/>
      <c r="H57" s="65"/>
      <c r="I57" s="60"/>
    </row>
    <row r="58" spans="1:9" x14ac:dyDescent="0.25">
      <c r="A58" s="66"/>
      <c r="B58" s="66"/>
      <c r="C58" s="66"/>
      <c r="D58" s="66"/>
      <c r="E58" s="66"/>
      <c r="F58" s="66"/>
      <c r="G58" s="66"/>
      <c r="H58" s="67"/>
      <c r="I58" s="58"/>
    </row>
    <row r="59" spans="1:9" x14ac:dyDescent="0.25">
      <c r="A59" s="66"/>
      <c r="B59" s="66"/>
      <c r="C59" s="66"/>
      <c r="D59" s="66"/>
      <c r="E59" s="66"/>
      <c r="F59" s="66"/>
      <c r="G59" s="66"/>
      <c r="H59" s="67"/>
      <c r="I59" s="58"/>
    </row>
    <row r="60" spans="1:9" ht="30" customHeight="1" x14ac:dyDescent="0.25">
      <c r="A60" s="238" t="s">
        <v>485</v>
      </c>
      <c r="B60" s="238"/>
      <c r="C60" s="76" t="s">
        <v>0</v>
      </c>
      <c r="D60" s="77"/>
      <c r="E60" s="77"/>
      <c r="F60" s="239"/>
      <c r="G60" s="239"/>
      <c r="H60" s="240"/>
      <c r="I60" s="99" t="s">
        <v>1</v>
      </c>
    </row>
    <row r="61" spans="1:9" ht="25.5" x14ac:dyDescent="0.25">
      <c r="A61" s="81" t="s">
        <v>2</v>
      </c>
      <c r="B61" s="81" t="s">
        <v>3</v>
      </c>
      <c r="C61" s="82" t="s">
        <v>4</v>
      </c>
      <c r="D61" s="82" t="s">
        <v>417</v>
      </c>
      <c r="E61" s="83" t="s">
        <v>408</v>
      </c>
      <c r="F61" s="83" t="s">
        <v>406</v>
      </c>
      <c r="G61" s="82" t="s">
        <v>418</v>
      </c>
      <c r="H61" s="84" t="s">
        <v>407</v>
      </c>
      <c r="I61" s="99"/>
    </row>
    <row r="62" spans="1:9" x14ac:dyDescent="0.25">
      <c r="A62" s="241" t="s">
        <v>467</v>
      </c>
      <c r="B62" s="242" t="s">
        <v>88</v>
      </c>
      <c r="C62" s="243" t="s">
        <v>102</v>
      </c>
      <c r="D62" s="244">
        <v>44.7</v>
      </c>
      <c r="E62" s="243" t="s">
        <v>34</v>
      </c>
      <c r="F62" s="57"/>
      <c r="G62" s="57"/>
      <c r="H62" s="62"/>
      <c r="I62" s="252"/>
    </row>
    <row r="63" spans="1:9" x14ac:dyDescent="0.25">
      <c r="A63" s="241" t="s">
        <v>48</v>
      </c>
      <c r="B63" s="242" t="s">
        <v>94</v>
      </c>
      <c r="C63" s="243" t="s">
        <v>102</v>
      </c>
      <c r="D63" s="244">
        <v>4.3</v>
      </c>
      <c r="E63" s="243" t="s">
        <v>34</v>
      </c>
      <c r="F63" s="57"/>
      <c r="G63" s="57"/>
      <c r="H63" s="62"/>
      <c r="I63" s="252"/>
    </row>
    <row r="64" spans="1:9" x14ac:dyDescent="0.25">
      <c r="A64" s="241" t="s">
        <v>46</v>
      </c>
      <c r="B64" s="242" t="s">
        <v>310</v>
      </c>
      <c r="C64" s="243" t="s">
        <v>102</v>
      </c>
      <c r="D64" s="244">
        <v>8</v>
      </c>
      <c r="E64" s="243" t="s">
        <v>34</v>
      </c>
      <c r="F64" s="57"/>
      <c r="G64" s="57"/>
      <c r="H64" s="62"/>
      <c r="I64" s="252"/>
    </row>
    <row r="65" spans="1:9" x14ac:dyDescent="0.25">
      <c r="A65" s="241" t="s">
        <v>55</v>
      </c>
      <c r="B65" s="242" t="s">
        <v>95</v>
      </c>
      <c r="C65" s="243" t="s">
        <v>102</v>
      </c>
      <c r="D65" s="244">
        <v>37</v>
      </c>
      <c r="E65" s="243" t="s">
        <v>34</v>
      </c>
      <c r="F65" s="57"/>
      <c r="G65" s="57"/>
      <c r="H65" s="62"/>
      <c r="I65" s="252"/>
    </row>
    <row r="66" spans="1:9" x14ac:dyDescent="0.25">
      <c r="A66" s="89" t="s">
        <v>314</v>
      </c>
      <c r="B66" s="86" t="s">
        <v>97</v>
      </c>
      <c r="C66" s="93" t="s">
        <v>102</v>
      </c>
      <c r="D66" s="90">
        <v>49.6</v>
      </c>
      <c r="E66" s="93" t="s">
        <v>414</v>
      </c>
      <c r="F66" s="57"/>
      <c r="G66" s="57"/>
      <c r="H66" s="62"/>
      <c r="I66" s="183"/>
    </row>
    <row r="67" spans="1:9" x14ac:dyDescent="0.25">
      <c r="A67" s="263" t="s">
        <v>508</v>
      </c>
      <c r="B67" s="242" t="s">
        <v>229</v>
      </c>
      <c r="C67" s="243" t="s">
        <v>59</v>
      </c>
      <c r="D67" s="244">
        <v>54.3</v>
      </c>
      <c r="E67" s="93" t="s">
        <v>414</v>
      </c>
      <c r="F67" s="57"/>
      <c r="G67" s="57"/>
      <c r="H67" s="62"/>
      <c r="I67" s="265"/>
    </row>
    <row r="68" spans="1:9" x14ac:dyDescent="0.25">
      <c r="A68" s="241" t="s">
        <v>55</v>
      </c>
      <c r="B68" s="242" t="s">
        <v>231</v>
      </c>
      <c r="C68" s="93" t="s">
        <v>69</v>
      </c>
      <c r="D68" s="244">
        <v>39.9</v>
      </c>
      <c r="E68" s="243" t="s">
        <v>34</v>
      </c>
      <c r="F68" s="57"/>
      <c r="G68" s="57"/>
      <c r="H68" s="62"/>
      <c r="I68" s="265"/>
    </row>
    <row r="69" spans="1:9" x14ac:dyDescent="0.25">
      <c r="A69" s="241" t="s">
        <v>71</v>
      </c>
      <c r="B69" s="242" t="s">
        <v>232</v>
      </c>
      <c r="C69" s="243" t="s">
        <v>102</v>
      </c>
      <c r="D69" s="244">
        <v>4.2</v>
      </c>
      <c r="E69" s="243" t="s">
        <v>34</v>
      </c>
      <c r="F69" s="57"/>
      <c r="G69" s="57"/>
      <c r="H69" s="62"/>
      <c r="I69" s="265"/>
    </row>
    <row r="70" spans="1:9" x14ac:dyDescent="0.25">
      <c r="A70" s="252" t="s">
        <v>109</v>
      </c>
      <c r="B70" s="259" t="s">
        <v>233</v>
      </c>
      <c r="C70" s="243" t="s">
        <v>102</v>
      </c>
      <c r="D70" s="244">
        <v>10.9</v>
      </c>
      <c r="E70" s="243" t="s">
        <v>34</v>
      </c>
      <c r="F70" s="57"/>
      <c r="G70" s="57"/>
      <c r="H70" s="62"/>
      <c r="I70" s="265"/>
    </row>
    <row r="71" spans="1:9" x14ac:dyDescent="0.25">
      <c r="A71" s="252" t="s">
        <v>48</v>
      </c>
      <c r="B71" s="259" t="s">
        <v>234</v>
      </c>
      <c r="C71" s="243" t="s">
        <v>102</v>
      </c>
      <c r="D71" s="244">
        <v>4.5</v>
      </c>
      <c r="E71" s="243" t="s">
        <v>34</v>
      </c>
      <c r="F71" s="57"/>
      <c r="G71" s="57"/>
      <c r="H71" s="62"/>
      <c r="I71" s="265"/>
    </row>
    <row r="72" spans="1:9" x14ac:dyDescent="0.25">
      <c r="A72" s="252" t="s">
        <v>46</v>
      </c>
      <c r="B72" s="259" t="s">
        <v>236</v>
      </c>
      <c r="C72" s="243" t="s">
        <v>102</v>
      </c>
      <c r="D72" s="260">
        <v>6.2</v>
      </c>
      <c r="E72" s="243" t="s">
        <v>34</v>
      </c>
      <c r="F72" s="57"/>
      <c r="G72" s="57"/>
      <c r="H72" s="62"/>
      <c r="I72" s="265"/>
    </row>
    <row r="73" spans="1:9" x14ac:dyDescent="0.25">
      <c r="A73" s="252" t="s">
        <v>486</v>
      </c>
      <c r="B73" s="259" t="s">
        <v>239</v>
      </c>
      <c r="C73" s="93" t="s">
        <v>69</v>
      </c>
      <c r="D73" s="260">
        <v>16.899999999999999</v>
      </c>
      <c r="E73" s="243" t="s">
        <v>34</v>
      </c>
      <c r="F73" s="57"/>
      <c r="G73" s="57"/>
      <c r="H73" s="62"/>
      <c r="I73" s="265"/>
    </row>
    <row r="74" spans="1:9" x14ac:dyDescent="0.25">
      <c r="A74" s="264" t="s">
        <v>506</v>
      </c>
      <c r="B74" s="259" t="s">
        <v>241</v>
      </c>
      <c r="C74" s="93" t="s">
        <v>69</v>
      </c>
      <c r="D74" s="255">
        <v>20.6</v>
      </c>
      <c r="E74" s="243" t="s">
        <v>34</v>
      </c>
      <c r="F74" s="57"/>
      <c r="G74" s="57"/>
      <c r="H74" s="62"/>
      <c r="I74" s="123"/>
    </row>
    <row r="75" spans="1:9" x14ac:dyDescent="0.25">
      <c r="A75" s="252" t="s">
        <v>487</v>
      </c>
      <c r="B75" s="259" t="s">
        <v>242</v>
      </c>
      <c r="C75" s="93" t="s">
        <v>69</v>
      </c>
      <c r="D75" s="255">
        <v>20.6</v>
      </c>
      <c r="E75" s="243" t="s">
        <v>34</v>
      </c>
      <c r="F75" s="57"/>
      <c r="G75" s="57"/>
      <c r="H75" s="62"/>
      <c r="I75" s="265"/>
    </row>
    <row r="76" spans="1:9" x14ac:dyDescent="0.25">
      <c r="A76" s="252" t="s">
        <v>488</v>
      </c>
      <c r="B76" s="259" t="s">
        <v>243</v>
      </c>
      <c r="C76" s="93" t="s">
        <v>59</v>
      </c>
      <c r="D76" s="255">
        <v>138.5</v>
      </c>
      <c r="E76" s="243" t="s">
        <v>34</v>
      </c>
      <c r="F76" s="57"/>
      <c r="G76" s="57"/>
      <c r="H76" s="62"/>
      <c r="I76" s="265"/>
    </row>
    <row r="77" spans="1:9" x14ac:dyDescent="0.25">
      <c r="A77" s="252" t="s">
        <v>489</v>
      </c>
      <c r="B77" s="259" t="s">
        <v>245</v>
      </c>
      <c r="C77" s="93" t="s">
        <v>69</v>
      </c>
      <c r="D77" s="255">
        <v>16.2</v>
      </c>
      <c r="E77" s="243" t="s">
        <v>34</v>
      </c>
      <c r="F77" s="57"/>
      <c r="G77" s="57"/>
      <c r="H77" s="62"/>
      <c r="I77" s="252"/>
    </row>
    <row r="78" spans="1:9" x14ac:dyDescent="0.25">
      <c r="A78" s="252" t="s">
        <v>490</v>
      </c>
      <c r="B78" s="259" t="s">
        <v>247</v>
      </c>
      <c r="C78" s="93" t="s">
        <v>59</v>
      </c>
      <c r="D78" s="255">
        <v>44.6</v>
      </c>
      <c r="E78" s="243" t="s">
        <v>34</v>
      </c>
      <c r="F78" s="57"/>
      <c r="G78" s="57"/>
      <c r="H78" s="62"/>
      <c r="I78" s="252"/>
    </row>
    <row r="79" spans="1:9" x14ac:dyDescent="0.25">
      <c r="A79" s="264" t="s">
        <v>507</v>
      </c>
      <c r="B79" s="259" t="s">
        <v>249</v>
      </c>
      <c r="C79" s="93" t="s">
        <v>69</v>
      </c>
      <c r="D79" s="255">
        <v>18.3</v>
      </c>
      <c r="E79" s="243" t="s">
        <v>34</v>
      </c>
      <c r="F79" s="57"/>
      <c r="G79" s="57"/>
      <c r="H79" s="62"/>
      <c r="I79" s="252"/>
    </row>
    <row r="80" spans="1:9" x14ac:dyDescent="0.25">
      <c r="A80" s="252" t="s">
        <v>65</v>
      </c>
      <c r="B80" s="259" t="s">
        <v>250</v>
      </c>
      <c r="C80" s="93" t="s">
        <v>59</v>
      </c>
      <c r="D80" s="255">
        <v>38.5</v>
      </c>
      <c r="E80" s="243" t="s">
        <v>34</v>
      </c>
      <c r="F80" s="57"/>
      <c r="G80" s="57"/>
      <c r="H80" s="62"/>
      <c r="I80" s="252"/>
    </row>
    <row r="81" spans="1:9" x14ac:dyDescent="0.25">
      <c r="A81" s="104" t="s">
        <v>491</v>
      </c>
      <c r="B81" s="104"/>
      <c r="C81" s="104"/>
      <c r="D81" s="255"/>
      <c r="E81" s="243"/>
      <c r="F81" s="57"/>
      <c r="G81" s="57"/>
      <c r="H81" s="62"/>
      <c r="I81" s="252"/>
    </row>
    <row r="82" spans="1:9" x14ac:dyDescent="0.25">
      <c r="A82" s="261"/>
      <c r="B82" s="261"/>
      <c r="C82" s="95" t="s">
        <v>100</v>
      </c>
      <c r="D82" s="96">
        <f>SUM(D62:D80)</f>
        <v>577.79999999999995</v>
      </c>
      <c r="E82" s="251"/>
      <c r="F82" s="64"/>
      <c r="G82" s="64"/>
      <c r="H82" s="65"/>
      <c r="I82" s="58"/>
    </row>
    <row r="83" spans="1:9" x14ac:dyDescent="0.25">
      <c r="A83" s="66"/>
      <c r="B83" s="66"/>
      <c r="C83" s="66"/>
      <c r="D83" s="66"/>
      <c r="E83" s="66"/>
      <c r="F83" s="66"/>
      <c r="G83" s="66"/>
      <c r="H83" s="67"/>
      <c r="I83" s="58"/>
    </row>
    <row r="84" spans="1:9" x14ac:dyDescent="0.25">
      <c r="A84" s="66"/>
      <c r="B84" s="66"/>
      <c r="C84" s="66"/>
      <c r="D84" s="66"/>
      <c r="E84" s="66"/>
      <c r="F84" s="66"/>
      <c r="G84" s="66"/>
      <c r="H84" s="67"/>
      <c r="I84" s="58"/>
    </row>
    <row r="85" spans="1:9" ht="30" customHeight="1" x14ac:dyDescent="0.25">
      <c r="A85" s="238" t="s">
        <v>492</v>
      </c>
      <c r="B85" s="238"/>
      <c r="C85" s="76" t="s">
        <v>0</v>
      </c>
      <c r="D85" s="77"/>
      <c r="E85" s="77"/>
      <c r="F85" s="239"/>
      <c r="G85" s="239"/>
      <c r="H85" s="240"/>
      <c r="I85" s="99" t="s">
        <v>1</v>
      </c>
    </row>
    <row r="86" spans="1:9" ht="25.5" x14ac:dyDescent="0.25">
      <c r="A86" s="81" t="s">
        <v>2</v>
      </c>
      <c r="B86" s="81" t="s">
        <v>3</v>
      </c>
      <c r="C86" s="82" t="s">
        <v>4</v>
      </c>
      <c r="D86" s="82" t="s">
        <v>417</v>
      </c>
      <c r="E86" s="83" t="s">
        <v>493</v>
      </c>
      <c r="F86" s="83" t="s">
        <v>406</v>
      </c>
      <c r="G86" s="82" t="s">
        <v>418</v>
      </c>
      <c r="H86" s="84" t="s">
        <v>407</v>
      </c>
      <c r="I86" s="99"/>
    </row>
    <row r="87" spans="1:9" ht="37.5" customHeight="1" x14ac:dyDescent="0.25">
      <c r="A87" s="245" t="s">
        <v>494</v>
      </c>
      <c r="B87" s="246"/>
      <c r="C87" s="247" t="s">
        <v>102</v>
      </c>
      <c r="D87" s="248">
        <v>9.5</v>
      </c>
      <c r="E87" s="247" t="s">
        <v>405</v>
      </c>
      <c r="F87" s="68"/>
      <c r="G87" s="68"/>
      <c r="H87" s="69"/>
      <c r="I87" s="231" t="s">
        <v>498</v>
      </c>
    </row>
    <row r="88" spans="1:9" x14ac:dyDescent="0.25">
      <c r="A88" s="241" t="s">
        <v>495</v>
      </c>
      <c r="B88" s="242"/>
      <c r="C88" s="243" t="s">
        <v>102</v>
      </c>
      <c r="D88" s="244">
        <v>38</v>
      </c>
      <c r="E88" s="243" t="s">
        <v>262</v>
      </c>
      <c r="F88" s="57"/>
      <c r="G88" s="57"/>
      <c r="H88" s="62"/>
      <c r="I88" s="252"/>
    </row>
    <row r="89" spans="1:9" x14ac:dyDescent="0.25">
      <c r="A89" s="261"/>
      <c r="B89" s="261"/>
      <c r="C89" s="95" t="s">
        <v>496</v>
      </c>
      <c r="D89" s="96">
        <f>SUM(D87:D88)</f>
        <v>47.5</v>
      </c>
      <c r="E89" s="251"/>
      <c r="F89" s="64"/>
      <c r="G89" s="64"/>
      <c r="H89" s="65"/>
      <c r="I89" s="58"/>
    </row>
    <row r="90" spans="1:9" x14ac:dyDescent="0.25">
      <c r="A90" s="66"/>
      <c r="B90" s="66"/>
      <c r="C90" s="66"/>
      <c r="D90" s="66"/>
      <c r="E90" s="66"/>
      <c r="F90" s="66"/>
      <c r="G90" s="66"/>
      <c r="H90" s="67"/>
      <c r="I90" s="58"/>
    </row>
    <row r="91" spans="1:9" x14ac:dyDescent="0.25">
      <c r="A91" s="1"/>
      <c r="B91" s="1"/>
      <c r="C91" s="1"/>
      <c r="D91" s="1"/>
      <c r="E91" s="1"/>
      <c r="F91" s="1"/>
      <c r="G91" s="1"/>
      <c r="H91" s="8"/>
    </row>
    <row r="92" spans="1:9" x14ac:dyDescent="0.25">
      <c r="A92" s="1"/>
      <c r="B92" s="1"/>
      <c r="C92" s="1"/>
      <c r="D92" s="1"/>
      <c r="E92" s="1"/>
      <c r="F92" s="1"/>
      <c r="G92" s="1"/>
      <c r="H92" s="8"/>
    </row>
    <row r="93" spans="1:9" x14ac:dyDescent="0.25">
      <c r="A93" s="1"/>
      <c r="B93" s="1"/>
      <c r="C93" s="1"/>
      <c r="D93" s="1"/>
      <c r="E93" s="1"/>
      <c r="F93" s="1"/>
      <c r="G93" s="1"/>
      <c r="H93" s="8"/>
    </row>
    <row r="94" spans="1:9" x14ac:dyDescent="0.25">
      <c r="A94" s="1"/>
      <c r="B94" s="1"/>
      <c r="C94" s="1"/>
      <c r="D94" s="1"/>
      <c r="E94" s="1"/>
      <c r="F94" s="1"/>
      <c r="G94" s="1"/>
      <c r="H94" s="8"/>
    </row>
    <row r="95" spans="1:9" x14ac:dyDescent="0.25">
      <c r="A95" s="1"/>
      <c r="B95" s="1"/>
      <c r="C95" s="1"/>
      <c r="D95" s="1"/>
      <c r="E95" s="1"/>
      <c r="F95" s="1"/>
      <c r="G95" s="1"/>
      <c r="H95" s="8"/>
      <c r="I95" s="237"/>
    </row>
    <row r="96" spans="1:9" x14ac:dyDescent="0.25">
      <c r="A96" s="1"/>
      <c r="B96" s="1"/>
      <c r="C96" s="1"/>
      <c r="D96" s="1"/>
      <c r="E96" s="1"/>
      <c r="F96" s="1"/>
      <c r="G96" s="1"/>
      <c r="H96" s="8"/>
    </row>
    <row r="97" spans="1:8" x14ac:dyDescent="0.25">
      <c r="A97" s="1"/>
      <c r="B97" s="1"/>
      <c r="C97" s="1"/>
      <c r="D97" s="1"/>
      <c r="E97" s="1"/>
      <c r="F97" s="1"/>
      <c r="G97" s="1"/>
      <c r="H97" s="8"/>
    </row>
    <row r="98" spans="1:8" x14ac:dyDescent="0.25">
      <c r="A98" s="1"/>
      <c r="B98" s="1"/>
      <c r="C98" s="1"/>
      <c r="D98" s="1"/>
      <c r="E98" s="1"/>
      <c r="F98" s="1"/>
      <c r="G98" s="1"/>
      <c r="H98" s="8"/>
    </row>
    <row r="99" spans="1:8" x14ac:dyDescent="0.25">
      <c r="A99" s="1"/>
      <c r="B99" s="1"/>
      <c r="C99" s="1"/>
      <c r="D99" s="1"/>
      <c r="E99" s="1"/>
      <c r="F99" s="1"/>
      <c r="G99" s="1"/>
      <c r="H99" s="8"/>
    </row>
    <row r="100" spans="1:8" x14ac:dyDescent="0.25">
      <c r="A100" s="1"/>
      <c r="B100" s="1"/>
      <c r="C100" s="1"/>
      <c r="D100" s="1"/>
      <c r="E100" s="1"/>
      <c r="F100" s="1"/>
      <c r="G100" s="1"/>
      <c r="H100" s="8"/>
    </row>
    <row r="101" spans="1:8" x14ac:dyDescent="0.25">
      <c r="A101" s="1"/>
      <c r="B101" s="1"/>
      <c r="C101" s="1"/>
      <c r="D101" s="1"/>
      <c r="E101" s="1"/>
      <c r="F101" s="1"/>
      <c r="G101" s="1"/>
      <c r="H101" s="8"/>
    </row>
    <row r="102" spans="1:8" x14ac:dyDescent="0.25">
      <c r="A102" s="1"/>
      <c r="B102" s="1"/>
      <c r="C102" s="1"/>
      <c r="D102" s="1"/>
      <c r="E102" s="1"/>
      <c r="F102" s="1"/>
      <c r="G102" s="1"/>
      <c r="H102" s="8"/>
    </row>
    <row r="103" spans="1:8" x14ac:dyDescent="0.25">
      <c r="A103" s="1"/>
      <c r="B103" s="1"/>
      <c r="C103" s="1"/>
      <c r="D103" s="1"/>
      <c r="E103" s="1"/>
      <c r="F103" s="1"/>
      <c r="G103" s="1"/>
      <c r="H103" s="8"/>
    </row>
    <row r="104" spans="1:8" x14ac:dyDescent="0.25">
      <c r="A104" s="1"/>
      <c r="B104" s="1"/>
      <c r="C104" s="1"/>
      <c r="D104" s="1"/>
      <c r="E104" s="1"/>
      <c r="F104" s="1"/>
      <c r="G104" s="1"/>
      <c r="H104" s="8"/>
    </row>
    <row r="105" spans="1:8" x14ac:dyDescent="0.25">
      <c r="A105" s="1"/>
      <c r="B105" s="1"/>
      <c r="C105" s="1"/>
      <c r="D105" s="1"/>
      <c r="E105" s="1"/>
      <c r="F105" s="1"/>
      <c r="G105" s="1"/>
      <c r="H105" s="8"/>
    </row>
    <row r="106" spans="1:8" x14ac:dyDescent="0.25">
      <c r="A106" s="1"/>
      <c r="B106" s="1"/>
      <c r="C106" s="1"/>
      <c r="D106" s="1"/>
      <c r="E106" s="1"/>
      <c r="F106" s="1"/>
      <c r="G106" s="1"/>
      <c r="H106" s="8"/>
    </row>
    <row r="107" spans="1:8" x14ac:dyDescent="0.25">
      <c r="A107" s="1"/>
      <c r="B107" s="1"/>
      <c r="C107" s="1"/>
      <c r="D107" s="1"/>
      <c r="E107" s="1"/>
      <c r="F107" s="1"/>
      <c r="G107" s="1"/>
      <c r="H107" s="8"/>
    </row>
    <row r="108" spans="1:8" x14ac:dyDescent="0.25">
      <c r="A108" s="1"/>
      <c r="B108" s="1"/>
      <c r="C108" s="1"/>
      <c r="D108" s="1"/>
      <c r="E108" s="1"/>
      <c r="F108" s="1"/>
      <c r="G108" s="1"/>
      <c r="H108" s="8"/>
    </row>
    <row r="109" spans="1:8" x14ac:dyDescent="0.25">
      <c r="A109" s="1"/>
      <c r="B109" s="1"/>
      <c r="C109" s="1"/>
      <c r="D109" s="1"/>
      <c r="E109" s="1"/>
      <c r="F109" s="1"/>
      <c r="G109" s="1"/>
      <c r="H109" s="8"/>
    </row>
    <row r="110" spans="1:8" x14ac:dyDescent="0.25">
      <c r="A110" s="1"/>
      <c r="B110" s="1"/>
      <c r="C110" s="1"/>
      <c r="D110" s="1"/>
      <c r="E110" s="1"/>
      <c r="F110" s="1"/>
      <c r="G110" s="1"/>
      <c r="H110" s="8"/>
    </row>
    <row r="111" spans="1:8" x14ac:dyDescent="0.25">
      <c r="A111" s="1"/>
      <c r="B111" s="1"/>
      <c r="C111" s="1"/>
      <c r="D111" s="1"/>
      <c r="E111" s="1"/>
      <c r="F111" s="1"/>
      <c r="G111" s="1"/>
      <c r="H111" s="8"/>
    </row>
    <row r="112" spans="1:8" x14ac:dyDescent="0.25">
      <c r="A112" s="1"/>
      <c r="B112" s="1"/>
      <c r="C112" s="1"/>
      <c r="D112" s="1"/>
      <c r="E112" s="1"/>
      <c r="F112" s="1"/>
      <c r="G112" s="1"/>
      <c r="H112" s="8"/>
    </row>
    <row r="113" spans="1:8" x14ac:dyDescent="0.25">
      <c r="A113" s="1"/>
      <c r="B113" s="1"/>
      <c r="C113" s="1"/>
      <c r="D113" s="1"/>
      <c r="E113" s="1"/>
      <c r="F113" s="1"/>
      <c r="G113" s="1"/>
      <c r="H113" s="8"/>
    </row>
    <row r="114" spans="1:8" x14ac:dyDescent="0.25">
      <c r="A114" s="1"/>
      <c r="B114" s="1"/>
      <c r="C114" s="1"/>
      <c r="D114" s="1"/>
      <c r="E114" s="1"/>
      <c r="F114" s="1"/>
      <c r="G114" s="1"/>
      <c r="H114" s="8"/>
    </row>
    <row r="115" spans="1:8" x14ac:dyDescent="0.25">
      <c r="A115" s="1"/>
      <c r="B115" s="1"/>
      <c r="C115" s="1"/>
      <c r="D115" s="1"/>
      <c r="E115" s="1"/>
      <c r="F115" s="1"/>
      <c r="G115" s="1"/>
      <c r="H115" s="8"/>
    </row>
    <row r="116" spans="1:8" x14ac:dyDescent="0.25">
      <c r="A116" s="1"/>
      <c r="B116" s="1"/>
      <c r="C116" s="1"/>
      <c r="D116" s="1"/>
      <c r="E116" s="1"/>
      <c r="F116" s="1"/>
      <c r="G116" s="1"/>
      <c r="H116" s="8"/>
    </row>
    <row r="117" spans="1:8" x14ac:dyDescent="0.25">
      <c r="A117" s="1"/>
      <c r="B117" s="1"/>
      <c r="C117" s="1"/>
      <c r="D117" s="1"/>
      <c r="E117" s="1"/>
      <c r="F117" s="1"/>
      <c r="G117" s="1"/>
      <c r="H117" s="8"/>
    </row>
  </sheetData>
  <sheetProtection algorithmName="SHA-512" hashValue="/HQb7H67p2v5dNqUUV1Lt/pByORlitUsKzYDd5viEGloFnDyi4/EPulTZzKDYxWEm6TR8GSZELEB4HSahAI8ww==" saltValue="j9JghYySRWDhhX80LkEF4g==" spinCount="100000" sheet="1" objects="1" scenarios="1"/>
  <mergeCells count="19">
    <mergeCell ref="A81:C81"/>
    <mergeCell ref="A85:B85"/>
    <mergeCell ref="C85:H85"/>
    <mergeCell ref="I85:I86"/>
    <mergeCell ref="A23:C23"/>
    <mergeCell ref="A27:B27"/>
    <mergeCell ref="C27:H27"/>
    <mergeCell ref="I27:I28"/>
    <mergeCell ref="A56:C56"/>
    <mergeCell ref="A60:B60"/>
    <mergeCell ref="C60:H60"/>
    <mergeCell ref="I60:I61"/>
    <mergeCell ref="A1:B1"/>
    <mergeCell ref="C1:H1"/>
    <mergeCell ref="I1:I2"/>
    <mergeCell ref="A11:B11"/>
    <mergeCell ref="C11:H11"/>
    <mergeCell ref="I11:I12"/>
    <mergeCell ref="I6:I7"/>
  </mergeCells>
  <pageMargins left="0.51181102362204722" right="0.88666666666666671" top="0.82677165354330717" bottom="0.78740157480314965" header="0.31496062992125984" footer="0.31496062992125984"/>
  <pageSetup paperSize="9" scale="75" orientation="portrait" r:id="rId1"/>
  <headerFooter>
    <oddHeader>&amp;R&amp;"Arial,Obyčejné"&amp;10Příloha č. 6 zadávací dokumentace - Areál Pisárky, Brno - soupis úklidových ploch a četnost úklidu
 &amp;"Arial,Tučné"budova C</oddHeader>
    <oddFooter>&amp;R&amp;"Arial,Obyčejné"&amp;10Stránka &amp;P z &amp;N</oddFooter>
  </headerFooter>
  <rowBreaks count="1" manualBreakCount="1">
    <brk id="57" max="8" man="1"/>
  </rowBreaks>
  <ignoredErrors>
    <ignoredError sqref="B20:B22 B70:B80 B38:B55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zoomScaleNormal="100" workbookViewId="0">
      <selection activeCell="I16" sqref="I16"/>
    </sheetView>
  </sheetViews>
  <sheetFormatPr defaultRowHeight="15" x14ac:dyDescent="0.25"/>
  <cols>
    <col min="1" max="1" width="19" style="1" customWidth="1"/>
    <col min="2" max="2" width="5.42578125" style="1" customWidth="1"/>
    <col min="3" max="3" width="9.5703125" style="1" customWidth="1"/>
    <col min="4" max="4" width="8.42578125" style="1" customWidth="1"/>
    <col min="5" max="5" width="9.140625" style="1" customWidth="1"/>
    <col min="6" max="6" width="9.85546875" style="1" customWidth="1"/>
    <col min="7" max="7" width="9.28515625" style="1" bestFit="1" customWidth="1"/>
    <col min="8" max="8" width="13.5703125" style="8" customWidth="1"/>
    <col min="9" max="9" width="10" style="1" customWidth="1"/>
    <col min="10" max="16384" width="9.140625" style="1"/>
  </cols>
  <sheetData>
    <row r="1" spans="1:9" ht="30" customHeight="1" x14ac:dyDescent="0.25">
      <c r="A1" s="266" t="s">
        <v>447</v>
      </c>
      <c r="B1" s="266"/>
      <c r="C1" s="76" t="s">
        <v>0</v>
      </c>
      <c r="D1" s="77"/>
      <c r="E1" s="77"/>
      <c r="F1" s="78"/>
      <c r="G1" s="78"/>
      <c r="H1" s="79"/>
      <c r="I1" s="99" t="s">
        <v>1</v>
      </c>
    </row>
    <row r="2" spans="1:9" ht="25.5" x14ac:dyDescent="0.25">
      <c r="A2" s="81" t="s">
        <v>2</v>
      </c>
      <c r="B2" s="81" t="s">
        <v>308</v>
      </c>
      <c r="C2" s="82" t="s">
        <v>4</v>
      </c>
      <c r="D2" s="82" t="s">
        <v>417</v>
      </c>
      <c r="E2" s="83" t="s">
        <v>32</v>
      </c>
      <c r="F2" s="83" t="s">
        <v>406</v>
      </c>
      <c r="G2" s="82" t="s">
        <v>418</v>
      </c>
      <c r="H2" s="84" t="s">
        <v>407</v>
      </c>
      <c r="I2" s="99"/>
    </row>
    <row r="3" spans="1:9" x14ac:dyDescent="0.25">
      <c r="A3" s="89" t="s">
        <v>315</v>
      </c>
      <c r="B3" s="89"/>
      <c r="C3" s="93" t="s">
        <v>69</v>
      </c>
      <c r="D3" s="90">
        <v>27</v>
      </c>
      <c r="E3" s="93" t="s">
        <v>414</v>
      </c>
      <c r="F3" s="12"/>
      <c r="G3" s="12"/>
      <c r="H3" s="15"/>
      <c r="I3" s="85"/>
    </row>
    <row r="4" spans="1:9" x14ac:dyDescent="0.25">
      <c r="A4" s="89" t="s">
        <v>55</v>
      </c>
      <c r="B4" s="89"/>
      <c r="C4" s="93" t="s">
        <v>59</v>
      </c>
      <c r="D4" s="90">
        <v>15.2</v>
      </c>
      <c r="E4" s="93" t="s">
        <v>414</v>
      </c>
      <c r="F4" s="12"/>
      <c r="G4" s="12"/>
      <c r="H4" s="15"/>
      <c r="I4" s="85"/>
    </row>
    <row r="5" spans="1:9" x14ac:dyDescent="0.25">
      <c r="A5" s="89" t="s">
        <v>316</v>
      </c>
      <c r="B5" s="89"/>
      <c r="C5" s="93" t="s">
        <v>102</v>
      </c>
      <c r="D5" s="90">
        <v>6.22</v>
      </c>
      <c r="E5" s="93" t="s">
        <v>414</v>
      </c>
      <c r="F5" s="12"/>
      <c r="G5" s="12"/>
      <c r="H5" s="15"/>
      <c r="I5" s="85"/>
    </row>
    <row r="6" spans="1:9" x14ac:dyDescent="0.25">
      <c r="A6" s="89" t="s">
        <v>316</v>
      </c>
      <c r="B6" s="89"/>
      <c r="C6" s="93" t="s">
        <v>102</v>
      </c>
      <c r="D6" s="90">
        <v>2.52</v>
      </c>
      <c r="E6" s="93" t="s">
        <v>414</v>
      </c>
      <c r="F6" s="12"/>
      <c r="G6" s="12"/>
      <c r="H6" s="15"/>
      <c r="I6" s="85"/>
    </row>
    <row r="7" spans="1:9" ht="15" customHeight="1" x14ac:dyDescent="0.25">
      <c r="A7" s="267" t="s">
        <v>317</v>
      </c>
      <c r="B7" s="89"/>
      <c r="C7" s="93" t="s">
        <v>102</v>
      </c>
      <c r="D7" s="90">
        <v>5.3</v>
      </c>
      <c r="E7" s="93" t="s">
        <v>414</v>
      </c>
      <c r="F7" s="12"/>
      <c r="G7" s="12"/>
      <c r="H7" s="15"/>
      <c r="I7" s="85"/>
    </row>
    <row r="8" spans="1:9" x14ac:dyDescent="0.25">
      <c r="A8" s="89" t="s">
        <v>318</v>
      </c>
      <c r="B8" s="89"/>
      <c r="C8" s="93" t="s">
        <v>69</v>
      </c>
      <c r="D8" s="90">
        <v>11.31</v>
      </c>
      <c r="E8" s="93" t="s">
        <v>414</v>
      </c>
      <c r="F8" s="12"/>
      <c r="G8" s="12"/>
      <c r="H8" s="15"/>
      <c r="I8" s="85"/>
    </row>
    <row r="9" spans="1:9" x14ac:dyDescent="0.25">
      <c r="A9" s="183" t="s">
        <v>109</v>
      </c>
      <c r="B9" s="183"/>
      <c r="C9" s="93" t="s">
        <v>69</v>
      </c>
      <c r="D9" s="90">
        <v>11.31</v>
      </c>
      <c r="E9" s="93" t="s">
        <v>414</v>
      </c>
      <c r="F9" s="12"/>
      <c r="G9" s="12"/>
      <c r="H9" s="15"/>
      <c r="I9" s="85"/>
    </row>
    <row r="10" spans="1:9" x14ac:dyDescent="0.25">
      <c r="A10" s="183" t="s">
        <v>128</v>
      </c>
      <c r="B10" s="183"/>
      <c r="C10" s="93" t="s">
        <v>59</v>
      </c>
      <c r="D10" s="90">
        <v>10.53</v>
      </c>
      <c r="E10" s="93" t="s">
        <v>414</v>
      </c>
      <c r="F10" s="12"/>
      <c r="G10" s="12"/>
      <c r="H10" s="15"/>
      <c r="I10" s="85"/>
    </row>
    <row r="11" spans="1:9" x14ac:dyDescent="0.25">
      <c r="A11" s="183" t="s">
        <v>319</v>
      </c>
      <c r="B11" s="183"/>
      <c r="C11" s="93" t="s">
        <v>59</v>
      </c>
      <c r="D11" s="268">
        <v>18.600000000000001</v>
      </c>
      <c r="E11" s="93" t="s">
        <v>414</v>
      </c>
      <c r="F11" s="12"/>
      <c r="G11" s="12"/>
      <c r="H11" s="15"/>
      <c r="I11" s="85"/>
    </row>
    <row r="12" spans="1:9" x14ac:dyDescent="0.25">
      <c r="A12" s="105"/>
      <c r="B12" s="105"/>
      <c r="C12" s="95" t="s">
        <v>320</v>
      </c>
      <c r="D12" s="96">
        <f>SUM(D3:D11)</f>
        <v>107.99000000000001</v>
      </c>
      <c r="E12" s="105"/>
      <c r="F12" s="6"/>
      <c r="G12" s="6"/>
      <c r="H12" s="7"/>
      <c r="I12" s="6"/>
    </row>
    <row r="13" spans="1:9" x14ac:dyDescent="0.25">
      <c r="A13" s="6"/>
      <c r="B13" s="6"/>
      <c r="C13" s="6"/>
      <c r="D13" s="6"/>
      <c r="E13" s="6"/>
      <c r="F13" s="6"/>
      <c r="G13" s="6"/>
      <c r="H13" s="7"/>
      <c r="I13" s="6"/>
    </row>
    <row r="14" spans="1:9" x14ac:dyDescent="0.25">
      <c r="A14" s="6"/>
      <c r="B14" s="6"/>
      <c r="C14" s="6"/>
      <c r="D14" s="6"/>
      <c r="E14" s="6"/>
      <c r="F14" s="6"/>
      <c r="G14" s="6"/>
      <c r="H14" s="7"/>
      <c r="I14" s="6"/>
    </row>
    <row r="15" spans="1:9" x14ac:dyDescent="0.25">
      <c r="A15" s="6"/>
      <c r="B15" s="6"/>
      <c r="C15" s="6"/>
      <c r="D15" s="6"/>
      <c r="E15" s="6"/>
      <c r="F15" s="6"/>
      <c r="G15" s="6"/>
      <c r="H15" s="7"/>
      <c r="I15" s="6"/>
    </row>
    <row r="16" spans="1:9" x14ac:dyDescent="0.25">
      <c r="A16" s="6"/>
      <c r="B16" s="6"/>
      <c r="C16" s="6"/>
      <c r="D16" s="6"/>
      <c r="E16" s="6"/>
      <c r="F16" s="6"/>
      <c r="G16" s="6"/>
      <c r="H16" s="7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7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7"/>
      <c r="I18" s="6"/>
    </row>
  </sheetData>
  <sheetProtection algorithmName="SHA-512" hashValue="p8M5trcltewgtZ+naFm8IIj5p77w2ViDXb0+xIIMhfrF5Esj7rcBPmZJm2QJW5BdOLaVoqCvKbB1UcV6y2791g==" saltValue="QRxl5dxZo4BthlDu59xN9w==" spinCount="100000" sheet="1" objects="1" scenarios="1"/>
  <mergeCells count="3">
    <mergeCell ref="A1:B1"/>
    <mergeCell ref="I1:I2"/>
    <mergeCell ref="C1:H1"/>
  </mergeCells>
  <pageMargins left="0.70866141732283472" right="1.0358333333333334" top="0.86614173228346458" bottom="0.78740157480314965" header="0.31496062992125984" footer="0.31496062992125984"/>
  <pageSetup paperSize="9" scale="88" orientation="portrait" r:id="rId1"/>
  <headerFooter>
    <oddHeader>&amp;R&amp;"Arial,Obyčejné"&amp;10Příloha č. 6 zadávací dokumentace - Areál Pisárky, Brno - soupis úklidových ploch a četnost úklidu
 &amp;"Arial,Tučné"budova D</oddHeader>
    <oddFooter>&amp;R&amp;"Arial,Obyčejné"&amp;10Stránka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Layout" topLeftCell="A7" zoomScaleNormal="100" workbookViewId="0">
      <selection activeCell="I32" sqref="I32"/>
    </sheetView>
  </sheetViews>
  <sheetFormatPr defaultRowHeight="15" x14ac:dyDescent="0.25"/>
  <cols>
    <col min="1" max="1" width="18" style="1" customWidth="1"/>
    <col min="2" max="2" width="6.42578125" style="1" customWidth="1"/>
    <col min="3" max="3" width="15" style="1" customWidth="1"/>
    <col min="4" max="4" width="8.7109375" style="1" customWidth="1"/>
    <col min="5" max="5" width="8.5703125" style="1" bestFit="1" customWidth="1"/>
    <col min="6" max="6" width="10.5703125" style="1" customWidth="1"/>
    <col min="7" max="7" width="8.7109375" style="1" customWidth="1"/>
    <col min="8" max="8" width="13.5703125" style="8" bestFit="1" customWidth="1"/>
    <col min="9" max="9" width="14.42578125" style="1" customWidth="1"/>
    <col min="10" max="16384" width="9.140625" style="1"/>
  </cols>
  <sheetData>
    <row r="1" spans="1:9" ht="30" customHeight="1" x14ac:dyDescent="0.25">
      <c r="A1" s="269" t="s">
        <v>464</v>
      </c>
      <c r="B1" s="269"/>
      <c r="C1" s="76" t="s">
        <v>0</v>
      </c>
      <c r="D1" s="77"/>
      <c r="E1" s="77"/>
      <c r="F1" s="270"/>
      <c r="G1" s="270"/>
      <c r="H1" s="271"/>
      <c r="I1" s="99" t="s">
        <v>1</v>
      </c>
    </row>
    <row r="2" spans="1:9" ht="26.25" x14ac:dyDescent="0.25">
      <c r="A2" s="81" t="s">
        <v>2</v>
      </c>
      <c r="B2" s="81" t="s">
        <v>3</v>
      </c>
      <c r="C2" s="82" t="s">
        <v>4</v>
      </c>
      <c r="D2" s="82" t="s">
        <v>417</v>
      </c>
      <c r="E2" s="209" t="s">
        <v>32</v>
      </c>
      <c r="F2" s="83" t="s">
        <v>406</v>
      </c>
      <c r="G2" s="82" t="s">
        <v>418</v>
      </c>
      <c r="H2" s="84" t="s">
        <v>407</v>
      </c>
      <c r="I2" s="99"/>
    </row>
    <row r="3" spans="1:9" x14ac:dyDescent="0.25">
      <c r="A3" s="272" t="s">
        <v>35</v>
      </c>
      <c r="B3" s="273" t="s">
        <v>321</v>
      </c>
      <c r="C3" s="274" t="s">
        <v>322</v>
      </c>
      <c r="D3" s="275">
        <v>4.0999999999999996</v>
      </c>
      <c r="E3" s="274" t="s">
        <v>34</v>
      </c>
      <c r="F3" s="50"/>
      <c r="G3" s="50"/>
      <c r="H3" s="51"/>
      <c r="I3" s="160" t="s">
        <v>323</v>
      </c>
    </row>
    <row r="4" spans="1:9" x14ac:dyDescent="0.25">
      <c r="A4" s="272" t="s">
        <v>324</v>
      </c>
      <c r="B4" s="273" t="s">
        <v>325</v>
      </c>
      <c r="C4" s="274" t="s">
        <v>326</v>
      </c>
      <c r="D4" s="275">
        <v>9</v>
      </c>
      <c r="E4" s="274" t="s">
        <v>34</v>
      </c>
      <c r="F4" s="50"/>
      <c r="G4" s="50"/>
      <c r="H4" s="51"/>
      <c r="I4" s="160" t="s">
        <v>465</v>
      </c>
    </row>
    <row r="5" spans="1:9" ht="30" customHeight="1" x14ac:dyDescent="0.25">
      <c r="A5" s="272" t="s">
        <v>327</v>
      </c>
      <c r="B5" s="276" t="s">
        <v>328</v>
      </c>
      <c r="C5" s="277" t="s">
        <v>59</v>
      </c>
      <c r="D5" s="278">
        <v>3.7</v>
      </c>
      <c r="E5" s="200" t="s">
        <v>34</v>
      </c>
      <c r="F5" s="52"/>
      <c r="G5" s="52"/>
      <c r="H5" s="53"/>
      <c r="I5" s="277"/>
    </row>
    <row r="6" spans="1:9" x14ac:dyDescent="0.25">
      <c r="A6" s="272" t="s">
        <v>55</v>
      </c>
      <c r="B6" s="273" t="s">
        <v>329</v>
      </c>
      <c r="C6" s="274" t="s">
        <v>59</v>
      </c>
      <c r="D6" s="275">
        <v>5.2</v>
      </c>
      <c r="E6" s="93" t="s">
        <v>34</v>
      </c>
      <c r="F6" s="50"/>
      <c r="G6" s="50"/>
      <c r="H6" s="51"/>
      <c r="I6" s="274"/>
    </row>
    <row r="7" spans="1:9" x14ac:dyDescent="0.25">
      <c r="A7" s="272" t="s">
        <v>65</v>
      </c>
      <c r="B7" s="273" t="s">
        <v>330</v>
      </c>
      <c r="C7" s="274" t="s">
        <v>59</v>
      </c>
      <c r="D7" s="275">
        <v>15.1</v>
      </c>
      <c r="E7" s="93" t="s">
        <v>34</v>
      </c>
      <c r="F7" s="50"/>
      <c r="G7" s="50"/>
      <c r="H7" s="51"/>
      <c r="I7" s="274"/>
    </row>
    <row r="8" spans="1:9" x14ac:dyDescent="0.25">
      <c r="A8" s="272" t="s">
        <v>65</v>
      </c>
      <c r="B8" s="273" t="s">
        <v>331</v>
      </c>
      <c r="C8" s="274" t="s">
        <v>59</v>
      </c>
      <c r="D8" s="279">
        <v>7.8</v>
      </c>
      <c r="E8" s="274" t="s">
        <v>34</v>
      </c>
      <c r="F8" s="50"/>
      <c r="G8" s="50"/>
      <c r="H8" s="51"/>
      <c r="I8" s="274"/>
    </row>
    <row r="9" spans="1:9" x14ac:dyDescent="0.25">
      <c r="A9" s="272" t="s">
        <v>128</v>
      </c>
      <c r="B9" s="273" t="s">
        <v>332</v>
      </c>
      <c r="C9" s="274" t="s">
        <v>102</v>
      </c>
      <c r="D9" s="279">
        <v>1.8</v>
      </c>
      <c r="E9" s="93" t="s">
        <v>262</v>
      </c>
      <c r="F9" s="50"/>
      <c r="G9" s="50"/>
      <c r="H9" s="51"/>
      <c r="I9" s="274"/>
    </row>
    <row r="10" spans="1:9" x14ac:dyDescent="0.25">
      <c r="A10" s="272" t="s">
        <v>264</v>
      </c>
      <c r="B10" s="273" t="s">
        <v>333</v>
      </c>
      <c r="C10" s="274" t="s">
        <v>102</v>
      </c>
      <c r="D10" s="279">
        <v>3.9</v>
      </c>
      <c r="E10" s="93" t="s">
        <v>34</v>
      </c>
      <c r="F10" s="50"/>
      <c r="G10" s="50"/>
      <c r="H10" s="51"/>
      <c r="I10" s="274"/>
    </row>
    <row r="11" spans="1:9" x14ac:dyDescent="0.25">
      <c r="A11" s="272" t="s">
        <v>71</v>
      </c>
      <c r="B11" s="273" t="s">
        <v>334</v>
      </c>
      <c r="C11" s="274" t="s">
        <v>102</v>
      </c>
      <c r="D11" s="279">
        <v>1.8</v>
      </c>
      <c r="E11" s="93" t="s">
        <v>34</v>
      </c>
      <c r="F11" s="50"/>
      <c r="G11" s="50"/>
      <c r="H11" s="51"/>
      <c r="I11" s="274"/>
    </row>
    <row r="12" spans="1:9" x14ac:dyDescent="0.25">
      <c r="A12" s="280" t="s">
        <v>65</v>
      </c>
      <c r="B12" s="281" t="s">
        <v>335</v>
      </c>
      <c r="C12" s="274" t="s">
        <v>69</v>
      </c>
      <c r="D12" s="279">
        <v>15</v>
      </c>
      <c r="E12" s="93" t="s">
        <v>34</v>
      </c>
      <c r="F12" s="50"/>
      <c r="G12" s="50"/>
      <c r="H12" s="51"/>
      <c r="I12" s="274"/>
    </row>
    <row r="13" spans="1:9" x14ac:dyDescent="0.25">
      <c r="A13" s="280" t="s">
        <v>65</v>
      </c>
      <c r="B13" s="281" t="s">
        <v>336</v>
      </c>
      <c r="C13" s="274" t="s">
        <v>59</v>
      </c>
      <c r="D13" s="279">
        <v>11.3</v>
      </c>
      <c r="E13" s="274" t="s">
        <v>34</v>
      </c>
      <c r="F13" s="50"/>
      <c r="G13" s="50"/>
      <c r="H13" s="51"/>
      <c r="I13" s="274"/>
    </row>
    <row r="14" spans="1:9" x14ac:dyDescent="0.25">
      <c r="A14" s="282"/>
      <c r="B14" s="283"/>
      <c r="C14" s="95" t="s">
        <v>62</v>
      </c>
      <c r="D14" s="96">
        <f>SUM(D3:D13)</f>
        <v>78.699999999999989</v>
      </c>
      <c r="E14" s="284"/>
      <c r="F14" s="54"/>
      <c r="G14" s="54"/>
      <c r="H14" s="55"/>
      <c r="I14" s="54"/>
    </row>
    <row r="17" spans="1:9" ht="30" customHeight="1" x14ac:dyDescent="0.25">
      <c r="A17" s="195" t="s">
        <v>448</v>
      </c>
      <c r="B17" s="195"/>
      <c r="C17" s="76" t="s">
        <v>0</v>
      </c>
      <c r="D17" s="77"/>
      <c r="E17" s="77"/>
      <c r="F17" s="78"/>
      <c r="G17" s="78"/>
      <c r="H17" s="79"/>
      <c r="I17" s="99" t="s">
        <v>1</v>
      </c>
    </row>
    <row r="18" spans="1:9" ht="26.25" x14ac:dyDescent="0.25">
      <c r="A18" s="81" t="s">
        <v>2</v>
      </c>
      <c r="B18" s="81" t="s">
        <v>3</v>
      </c>
      <c r="C18" s="82" t="s">
        <v>4</v>
      </c>
      <c r="D18" s="82" t="s">
        <v>417</v>
      </c>
      <c r="E18" s="209" t="s">
        <v>32</v>
      </c>
      <c r="F18" s="83" t="s">
        <v>406</v>
      </c>
      <c r="G18" s="82" t="s">
        <v>418</v>
      </c>
      <c r="H18" s="84" t="s">
        <v>407</v>
      </c>
      <c r="I18" s="99"/>
    </row>
    <row r="19" spans="1:9" x14ac:dyDescent="0.25">
      <c r="A19" s="91" t="s">
        <v>144</v>
      </c>
      <c r="B19" s="100" t="s">
        <v>337</v>
      </c>
      <c r="C19" s="87" t="s">
        <v>69</v>
      </c>
      <c r="D19" s="92">
        <v>6.9</v>
      </c>
      <c r="E19" s="87" t="s">
        <v>34</v>
      </c>
      <c r="F19" s="2"/>
      <c r="G19" s="2"/>
      <c r="H19" s="3"/>
      <c r="I19" s="85"/>
    </row>
    <row r="20" spans="1:9" x14ac:dyDescent="0.25">
      <c r="A20" s="91" t="s">
        <v>55</v>
      </c>
      <c r="B20" s="100" t="s">
        <v>338</v>
      </c>
      <c r="C20" s="87" t="s">
        <v>69</v>
      </c>
      <c r="D20" s="92">
        <v>7.6</v>
      </c>
      <c r="E20" s="87" t="s">
        <v>34</v>
      </c>
      <c r="F20" s="2"/>
      <c r="G20" s="2"/>
      <c r="H20" s="3"/>
      <c r="I20" s="85"/>
    </row>
    <row r="21" spans="1:9" x14ac:dyDescent="0.25">
      <c r="A21" s="91" t="s">
        <v>65</v>
      </c>
      <c r="B21" s="100" t="s">
        <v>339</v>
      </c>
      <c r="C21" s="87" t="s">
        <v>69</v>
      </c>
      <c r="D21" s="92">
        <v>7.3</v>
      </c>
      <c r="E21" s="93" t="s">
        <v>34</v>
      </c>
      <c r="F21" s="2"/>
      <c r="G21" s="2"/>
      <c r="H21" s="3"/>
      <c r="I21" s="85"/>
    </row>
    <row r="22" spans="1:9" x14ac:dyDescent="0.25">
      <c r="A22" s="91" t="s">
        <v>324</v>
      </c>
      <c r="B22" s="100" t="s">
        <v>340</v>
      </c>
      <c r="C22" s="87" t="s">
        <v>59</v>
      </c>
      <c r="D22" s="92">
        <v>2.1</v>
      </c>
      <c r="E22" s="93" t="s">
        <v>34</v>
      </c>
      <c r="F22" s="2"/>
      <c r="G22" s="2"/>
      <c r="H22" s="3"/>
      <c r="I22" s="85"/>
    </row>
    <row r="23" spans="1:9" x14ac:dyDescent="0.25">
      <c r="A23" s="91" t="s">
        <v>65</v>
      </c>
      <c r="B23" s="100" t="s">
        <v>341</v>
      </c>
      <c r="C23" s="87" t="s">
        <v>69</v>
      </c>
      <c r="D23" s="92">
        <v>10.9</v>
      </c>
      <c r="E23" s="93" t="s">
        <v>34</v>
      </c>
      <c r="F23" s="2"/>
      <c r="G23" s="2"/>
      <c r="H23" s="3"/>
      <c r="I23" s="85"/>
    </row>
    <row r="24" spans="1:9" x14ac:dyDescent="0.25">
      <c r="A24" s="91" t="s">
        <v>48</v>
      </c>
      <c r="B24" s="100" t="s">
        <v>342</v>
      </c>
      <c r="C24" s="87" t="s">
        <v>102</v>
      </c>
      <c r="D24" s="152">
        <v>1.3</v>
      </c>
      <c r="E24" s="87" t="s">
        <v>34</v>
      </c>
      <c r="F24" s="2"/>
      <c r="G24" s="2"/>
      <c r="H24" s="3"/>
      <c r="I24" s="85"/>
    </row>
    <row r="25" spans="1:9" x14ac:dyDescent="0.25">
      <c r="A25" s="89" t="s">
        <v>71</v>
      </c>
      <c r="B25" s="86" t="s">
        <v>343</v>
      </c>
      <c r="C25" s="93" t="s">
        <v>59</v>
      </c>
      <c r="D25" s="268">
        <v>7.9</v>
      </c>
      <c r="E25" s="210" t="s">
        <v>34</v>
      </c>
      <c r="F25" s="2"/>
      <c r="G25" s="2"/>
      <c r="H25" s="3"/>
      <c r="I25" s="85"/>
    </row>
    <row r="26" spans="1:9" x14ac:dyDescent="0.25">
      <c r="A26" s="91" t="s">
        <v>65</v>
      </c>
      <c r="B26" s="100" t="s">
        <v>344</v>
      </c>
      <c r="C26" s="87" t="s">
        <v>69</v>
      </c>
      <c r="D26" s="152">
        <v>27.4</v>
      </c>
      <c r="E26" s="93" t="s">
        <v>34</v>
      </c>
      <c r="F26" s="2"/>
      <c r="G26" s="2"/>
      <c r="H26" s="3"/>
      <c r="I26" s="85"/>
    </row>
    <row r="27" spans="1:9" x14ac:dyDescent="0.25">
      <c r="A27" s="91" t="s">
        <v>55</v>
      </c>
      <c r="B27" s="100" t="s">
        <v>345</v>
      </c>
      <c r="C27" s="87" t="s">
        <v>59</v>
      </c>
      <c r="D27" s="152">
        <v>4.3</v>
      </c>
      <c r="E27" s="93" t="s">
        <v>34</v>
      </c>
      <c r="F27" s="2"/>
      <c r="G27" s="2"/>
      <c r="H27" s="3"/>
      <c r="I27" s="160" t="s">
        <v>346</v>
      </c>
    </row>
    <row r="28" spans="1:9" x14ac:dyDescent="0.25">
      <c r="A28" s="85" t="s">
        <v>347</v>
      </c>
      <c r="B28" s="185" t="s">
        <v>348</v>
      </c>
      <c r="C28" s="87" t="s">
        <v>69</v>
      </c>
      <c r="D28" s="152">
        <v>9.6999999999999993</v>
      </c>
      <c r="E28" s="93" t="s">
        <v>34</v>
      </c>
      <c r="F28" s="2"/>
      <c r="G28" s="2"/>
      <c r="H28" s="3"/>
      <c r="I28" s="160" t="s">
        <v>346</v>
      </c>
    </row>
    <row r="29" spans="1:9" x14ac:dyDescent="0.25">
      <c r="A29" s="85" t="s">
        <v>349</v>
      </c>
      <c r="B29" s="185" t="s">
        <v>350</v>
      </c>
      <c r="C29" s="87" t="s">
        <v>59</v>
      </c>
      <c r="D29" s="152">
        <v>7.2</v>
      </c>
      <c r="E29" s="87" t="s">
        <v>34</v>
      </c>
      <c r="F29" s="2"/>
      <c r="G29" s="2"/>
      <c r="H29" s="3"/>
      <c r="I29" s="160" t="s">
        <v>346</v>
      </c>
    </row>
    <row r="30" spans="1:9" x14ac:dyDescent="0.25">
      <c r="A30" s="105"/>
      <c r="B30" s="105"/>
      <c r="C30" s="95" t="s">
        <v>87</v>
      </c>
      <c r="D30" s="96">
        <f>SUM(D19:D29)</f>
        <v>92.600000000000009</v>
      </c>
      <c r="E30" s="105"/>
      <c r="F30" s="6"/>
      <c r="G30" s="6"/>
      <c r="H30" s="7"/>
      <c r="I30" s="6"/>
    </row>
    <row r="31" spans="1:9" x14ac:dyDescent="0.25">
      <c r="A31" s="14"/>
      <c r="B31" s="14"/>
      <c r="C31" s="6"/>
      <c r="D31" s="6"/>
      <c r="E31" s="6"/>
      <c r="F31" s="6"/>
      <c r="G31" s="6"/>
      <c r="H31" s="7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7"/>
      <c r="I32" s="6"/>
    </row>
  </sheetData>
  <sheetProtection algorithmName="SHA-512" hashValue="+LzNkSSJVQCy+MIcBWRxZjel7GtFLIPppqAfbMUd0Bq2VMuiaSw+vA894tAvPcRu+O3FDVMNcs5EHKOysqTdzA==" saltValue="BADDptcw5kyBeu6w9k64oA==" spinCount="100000" sheet="1" objects="1" scenarios="1"/>
  <mergeCells count="6">
    <mergeCell ref="A1:B1"/>
    <mergeCell ref="I1:I2"/>
    <mergeCell ref="A17:B17"/>
    <mergeCell ref="I17:I18"/>
    <mergeCell ref="C1:H1"/>
    <mergeCell ref="C17:H17"/>
  </mergeCells>
  <pageMargins left="0.70866141732283472" right="0.77812499999999996" top="0.82677165354330717" bottom="0.78740157480314965" header="0.31496062992125984" footer="0.31496062992125984"/>
  <pageSetup paperSize="9" scale="83" orientation="portrait" r:id="rId1"/>
  <headerFooter>
    <oddHeader>&amp;R&amp;"Arial,Obyčejné"&amp;10Příloha č. 6 zadávací dokumentace - areál Pisárky, Brno - soupis úklidových ploch a četnost úklidu
&amp;"Arial,Tučné" budova F</oddHeader>
    <oddFooter>&amp;R&amp;"Arial,Obyčejné"&amp;10Stránka &amp;P z &amp;N</oddFooter>
  </headerFooter>
  <rowBreaks count="1" manualBreakCount="1">
    <brk id="34" max="8" man="1"/>
  </rowBreaks>
  <ignoredErrors>
    <ignoredError sqref="B3:B13 B19:B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00" workbookViewId="0">
      <selection activeCell="H20" sqref="H20"/>
    </sheetView>
  </sheetViews>
  <sheetFormatPr defaultRowHeight="15" x14ac:dyDescent="0.25"/>
  <cols>
    <col min="1" max="1" width="21.7109375" style="1" customWidth="1"/>
    <col min="2" max="2" width="6.5703125" style="1" customWidth="1"/>
    <col min="3" max="3" width="18.28515625" style="1" customWidth="1"/>
    <col min="4" max="4" width="9.140625" style="1" customWidth="1"/>
    <col min="5" max="5" width="8.5703125" style="1" bestFit="1" customWidth="1"/>
    <col min="6" max="6" width="9.7109375" style="1" customWidth="1"/>
    <col min="7" max="7" width="10" style="1" customWidth="1"/>
    <col min="8" max="8" width="13.5703125" style="8" bestFit="1" customWidth="1"/>
    <col min="9" max="9" width="12.5703125" style="1" customWidth="1"/>
    <col min="10" max="16384" width="9.140625" style="1"/>
  </cols>
  <sheetData>
    <row r="1" spans="1:9" ht="30" customHeight="1" x14ac:dyDescent="0.25">
      <c r="A1" s="266" t="s">
        <v>403</v>
      </c>
      <c r="B1" s="266"/>
      <c r="C1" s="76" t="s">
        <v>0</v>
      </c>
      <c r="D1" s="77"/>
      <c r="E1" s="77"/>
      <c r="F1" s="78"/>
      <c r="G1" s="78"/>
      <c r="H1" s="79"/>
      <c r="I1" s="99" t="s">
        <v>1</v>
      </c>
    </row>
    <row r="2" spans="1:9" ht="26.25" x14ac:dyDescent="0.25">
      <c r="A2" s="81" t="s">
        <v>2</v>
      </c>
      <c r="B2" s="81" t="s">
        <v>3</v>
      </c>
      <c r="C2" s="82" t="s">
        <v>4</v>
      </c>
      <c r="D2" s="82" t="s">
        <v>417</v>
      </c>
      <c r="E2" s="209" t="s">
        <v>5</v>
      </c>
      <c r="F2" s="83" t="s">
        <v>406</v>
      </c>
      <c r="G2" s="82" t="s">
        <v>418</v>
      </c>
      <c r="H2" s="84" t="s">
        <v>407</v>
      </c>
      <c r="I2" s="99"/>
    </row>
    <row r="3" spans="1:9" x14ac:dyDescent="0.25">
      <c r="A3" s="285" t="s">
        <v>351</v>
      </c>
      <c r="B3" s="227"/>
      <c r="C3" s="227"/>
      <c r="D3" s="227"/>
      <c r="E3" s="227"/>
      <c r="F3" s="9"/>
      <c r="G3" s="9"/>
      <c r="H3" s="11"/>
      <c r="I3" s="227"/>
    </row>
    <row r="4" spans="1:9" x14ac:dyDescent="0.25">
      <c r="A4" s="91" t="s">
        <v>352</v>
      </c>
      <c r="B4" s="196">
        <v>1</v>
      </c>
      <c r="C4" s="87" t="s">
        <v>127</v>
      </c>
      <c r="D4" s="92">
        <v>174.7</v>
      </c>
      <c r="E4" s="87" t="s">
        <v>34</v>
      </c>
      <c r="F4" s="2"/>
      <c r="G4" s="2"/>
      <c r="H4" s="3"/>
      <c r="I4" s="85"/>
    </row>
    <row r="5" spans="1:9" ht="16.5" customHeight="1" x14ac:dyDescent="0.25">
      <c r="A5" s="91" t="s">
        <v>353</v>
      </c>
      <c r="B5" s="196">
        <v>2</v>
      </c>
      <c r="C5" s="87" t="s">
        <v>102</v>
      </c>
      <c r="D5" s="92">
        <v>12.3</v>
      </c>
      <c r="E5" s="87" t="s">
        <v>34</v>
      </c>
      <c r="F5" s="2"/>
      <c r="G5" s="2"/>
      <c r="H5" s="3"/>
      <c r="I5" s="85"/>
    </row>
    <row r="6" spans="1:9" x14ac:dyDescent="0.25">
      <c r="A6" s="91" t="s">
        <v>264</v>
      </c>
      <c r="B6" s="196">
        <v>3</v>
      </c>
      <c r="C6" s="87" t="s">
        <v>102</v>
      </c>
      <c r="D6" s="92">
        <v>5.6</v>
      </c>
      <c r="E6" s="87" t="s">
        <v>34</v>
      </c>
      <c r="F6" s="2"/>
      <c r="G6" s="2"/>
      <c r="H6" s="3"/>
      <c r="I6" s="85"/>
    </row>
    <row r="7" spans="1:9" x14ac:dyDescent="0.25">
      <c r="A7" s="285" t="s">
        <v>354</v>
      </c>
      <c r="B7" s="286"/>
      <c r="C7" s="227"/>
      <c r="D7" s="227"/>
      <c r="E7" s="227"/>
      <c r="F7" s="9"/>
      <c r="G7" s="9"/>
      <c r="H7" s="11"/>
      <c r="I7" s="227"/>
    </row>
    <row r="8" spans="1:9" x14ac:dyDescent="0.25">
      <c r="A8" s="287" t="s">
        <v>504</v>
      </c>
      <c r="B8" s="287">
        <v>14</v>
      </c>
      <c r="C8" s="288" t="s">
        <v>59</v>
      </c>
      <c r="D8" s="289">
        <v>11.7</v>
      </c>
      <c r="E8" s="288" t="s">
        <v>34</v>
      </c>
      <c r="F8" s="2"/>
      <c r="G8" s="2"/>
      <c r="H8" s="3"/>
      <c r="I8" s="125"/>
    </row>
    <row r="9" spans="1:9" x14ac:dyDescent="0.25">
      <c r="A9" s="106" t="s">
        <v>318</v>
      </c>
      <c r="B9" s="290">
        <v>15</v>
      </c>
      <c r="C9" s="108" t="s">
        <v>59</v>
      </c>
      <c r="D9" s="101">
        <v>20.100000000000001</v>
      </c>
      <c r="E9" s="108" t="s">
        <v>34</v>
      </c>
      <c r="F9" s="2"/>
      <c r="G9" s="2"/>
      <c r="H9" s="3"/>
      <c r="I9" s="125"/>
    </row>
    <row r="10" spans="1:9" x14ac:dyDescent="0.25">
      <c r="A10" s="106" t="s">
        <v>352</v>
      </c>
      <c r="B10" s="290">
        <v>16</v>
      </c>
      <c r="C10" s="108" t="s">
        <v>59</v>
      </c>
      <c r="D10" s="101">
        <v>36.4</v>
      </c>
      <c r="E10" s="108" t="s">
        <v>34</v>
      </c>
      <c r="F10" s="2"/>
      <c r="G10" s="2"/>
      <c r="H10" s="3"/>
      <c r="I10" s="294"/>
    </row>
    <row r="11" spans="1:9" x14ac:dyDescent="0.25">
      <c r="A11" s="112" t="s">
        <v>312</v>
      </c>
      <c r="B11" s="291">
        <v>17</v>
      </c>
      <c r="C11" s="110" t="s">
        <v>59</v>
      </c>
      <c r="D11" s="113">
        <v>18.2</v>
      </c>
      <c r="E11" s="110" t="s">
        <v>34</v>
      </c>
      <c r="F11" s="2"/>
      <c r="G11" s="2"/>
      <c r="H11" s="3"/>
      <c r="I11" s="125"/>
    </row>
    <row r="12" spans="1:9" x14ac:dyDescent="0.25">
      <c r="A12" s="106" t="s">
        <v>55</v>
      </c>
      <c r="B12" s="290">
        <v>12</v>
      </c>
      <c r="C12" s="108" t="s">
        <v>59</v>
      </c>
      <c r="D12" s="101">
        <v>10.6</v>
      </c>
      <c r="E12" s="290" t="s">
        <v>34</v>
      </c>
      <c r="F12" s="2"/>
      <c r="G12" s="2"/>
      <c r="H12" s="3"/>
      <c r="I12" s="295" t="s">
        <v>451</v>
      </c>
    </row>
    <row r="13" spans="1:9" x14ac:dyDescent="0.25">
      <c r="A13" s="106" t="s">
        <v>144</v>
      </c>
      <c r="B13" s="290">
        <v>11</v>
      </c>
      <c r="C13" s="108" t="s">
        <v>355</v>
      </c>
      <c r="D13" s="101">
        <v>16.5</v>
      </c>
      <c r="E13" s="108" t="s">
        <v>262</v>
      </c>
      <c r="F13" s="4"/>
      <c r="G13" s="4"/>
      <c r="H13" s="5"/>
      <c r="I13" s="125"/>
    </row>
    <row r="14" spans="1:9" x14ac:dyDescent="0.25">
      <c r="A14" s="104" t="s">
        <v>450</v>
      </c>
      <c r="B14" s="104"/>
      <c r="C14" s="104"/>
      <c r="D14" s="101"/>
      <c r="E14" s="108"/>
      <c r="F14" s="6"/>
      <c r="G14" s="6"/>
      <c r="H14" s="7"/>
      <c r="I14" s="6"/>
    </row>
    <row r="15" spans="1:9" x14ac:dyDescent="0.25">
      <c r="A15" s="105"/>
      <c r="B15" s="292" t="s">
        <v>452</v>
      </c>
      <c r="C15" s="293"/>
      <c r="D15" s="96">
        <f>SUM(D4:D13)</f>
        <v>306.09999999999997</v>
      </c>
      <c r="E15" s="105"/>
      <c r="F15" s="6"/>
      <c r="G15" s="6"/>
      <c r="H15" s="7"/>
      <c r="I15" s="6"/>
    </row>
    <row r="16" spans="1:9" x14ac:dyDescent="0.25">
      <c r="A16" s="6"/>
      <c r="B16" s="6"/>
      <c r="C16" s="6"/>
      <c r="D16" s="6"/>
      <c r="E16" s="6"/>
      <c r="F16" s="6"/>
      <c r="G16" s="6"/>
      <c r="H16" s="7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7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7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7"/>
      <c r="I19" s="6"/>
    </row>
    <row r="20" spans="1:9" x14ac:dyDescent="0.25">
      <c r="A20" s="6"/>
      <c r="B20" s="6"/>
      <c r="C20" s="6"/>
      <c r="D20" s="6"/>
      <c r="E20" s="6"/>
    </row>
  </sheetData>
  <sheetProtection algorithmName="SHA-512" hashValue="KRpom5Lx+eCNeewnX7HmuPsw6ILk71j8QJCN+VqN+HmM8zmQcCJam3TsQZRpHu/W3JOFNG8T1ANjaHw1wJwipg==" saltValue="XaTbnR+Xz/ZzEm2Nxv4LVQ==" spinCount="100000" sheet="1" objects="1" scenarios="1"/>
  <mergeCells count="5">
    <mergeCell ref="A1:B1"/>
    <mergeCell ref="I1:I2"/>
    <mergeCell ref="A14:C14"/>
    <mergeCell ref="C1:H1"/>
    <mergeCell ref="B15:C15"/>
  </mergeCells>
  <pageMargins left="0.51181102362204722" right="0.58083333333333331" top="0.78740157480314965" bottom="0.78740157480314965" header="0.31496062992125984" footer="0.31496062992125984"/>
  <pageSetup paperSize="9" scale="82" orientation="portrait" r:id="rId1"/>
  <headerFooter>
    <oddHeader>&amp;R&amp;"Arial,Obyčejné"&amp;10Příloha č. 6 zadávací dokumentace - Areál Pisárky, Brno - soupis úklidových ploch a četnost úklidu
 &amp;"Arial,Tučné"budova G - zámečnická dílna</oddHeader>
    <oddFooter>&amp;R&amp;"Arial,Obyčejné"&amp;10Stránka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view="pageLayout" topLeftCell="A112" zoomScaleNormal="100" workbookViewId="0">
      <selection activeCell="I16" sqref="I16"/>
    </sheetView>
  </sheetViews>
  <sheetFormatPr defaultRowHeight="15" x14ac:dyDescent="0.25"/>
  <cols>
    <col min="1" max="1" width="27.85546875" style="1" customWidth="1"/>
    <col min="2" max="2" width="8.28515625" style="1" customWidth="1"/>
    <col min="3" max="3" width="17.5703125" style="1" bestFit="1" customWidth="1"/>
    <col min="4" max="4" width="9" style="1" customWidth="1"/>
    <col min="5" max="5" width="13.42578125" style="1" bestFit="1" customWidth="1"/>
    <col min="6" max="6" width="13.140625" style="1" customWidth="1"/>
    <col min="7" max="7" width="12.140625" style="1" customWidth="1"/>
    <col min="8" max="8" width="14.28515625" style="8" customWidth="1"/>
    <col min="9" max="9" width="22.140625" style="1" customWidth="1"/>
    <col min="10" max="10" width="14.7109375" style="1" customWidth="1"/>
    <col min="11" max="11" width="7.85546875" style="1" customWidth="1"/>
    <col min="12" max="16384" width="9.140625" style="1"/>
  </cols>
  <sheetData>
    <row r="1" spans="1:9" ht="30" customHeight="1" x14ac:dyDescent="0.25">
      <c r="A1" s="195" t="s">
        <v>453</v>
      </c>
      <c r="B1" s="195"/>
      <c r="C1" s="76" t="s">
        <v>0</v>
      </c>
      <c r="D1" s="77"/>
      <c r="E1" s="77"/>
      <c r="F1" s="78"/>
      <c r="G1" s="78"/>
      <c r="H1" s="79"/>
      <c r="I1" s="99" t="s">
        <v>1</v>
      </c>
    </row>
    <row r="2" spans="1:9" ht="25.5" x14ac:dyDescent="0.25">
      <c r="A2" s="81"/>
      <c r="B2" s="81" t="s">
        <v>3</v>
      </c>
      <c r="C2" s="82" t="s">
        <v>4</v>
      </c>
      <c r="D2" s="82" t="s">
        <v>417</v>
      </c>
      <c r="E2" s="83" t="s">
        <v>410</v>
      </c>
      <c r="F2" s="83" t="s">
        <v>406</v>
      </c>
      <c r="G2" s="82" t="s">
        <v>418</v>
      </c>
      <c r="H2" s="84" t="s">
        <v>407</v>
      </c>
      <c r="I2" s="99"/>
    </row>
    <row r="3" spans="1:9" x14ac:dyDescent="0.25">
      <c r="A3" s="91" t="s">
        <v>98</v>
      </c>
      <c r="B3" s="100" t="s">
        <v>7</v>
      </c>
      <c r="C3" s="87" t="s">
        <v>102</v>
      </c>
      <c r="D3" s="92">
        <v>11.7</v>
      </c>
      <c r="E3" s="87" t="s">
        <v>34</v>
      </c>
      <c r="F3" s="2"/>
      <c r="G3" s="2"/>
      <c r="H3" s="3"/>
      <c r="I3" s="162"/>
    </row>
    <row r="4" spans="1:9" x14ac:dyDescent="0.25">
      <c r="A4" s="89" t="s">
        <v>286</v>
      </c>
      <c r="B4" s="86" t="s">
        <v>11</v>
      </c>
      <c r="C4" s="93" t="s">
        <v>59</v>
      </c>
      <c r="D4" s="90">
        <v>3.6</v>
      </c>
      <c r="E4" s="93" t="s">
        <v>262</v>
      </c>
      <c r="F4" s="2"/>
      <c r="G4" s="2"/>
      <c r="H4" s="3"/>
      <c r="I4" s="85"/>
    </row>
    <row r="5" spans="1:9" x14ac:dyDescent="0.25">
      <c r="A5" s="91" t="s">
        <v>50</v>
      </c>
      <c r="B5" s="100" t="s">
        <v>14</v>
      </c>
      <c r="C5" s="87" t="s">
        <v>102</v>
      </c>
      <c r="D5" s="92">
        <v>13</v>
      </c>
      <c r="E5" s="87" t="s">
        <v>34</v>
      </c>
      <c r="F5" s="2"/>
      <c r="G5" s="2"/>
      <c r="H5" s="3"/>
      <c r="I5" s="85"/>
    </row>
    <row r="6" spans="1:9" x14ac:dyDescent="0.25">
      <c r="A6" s="91" t="s">
        <v>55</v>
      </c>
      <c r="B6" s="100" t="s">
        <v>16</v>
      </c>
      <c r="C6" s="87" t="s">
        <v>127</v>
      </c>
      <c r="D6" s="92">
        <v>5.4</v>
      </c>
      <c r="E6" s="87" t="s">
        <v>9</v>
      </c>
      <c r="F6" s="2"/>
      <c r="G6" s="2"/>
      <c r="H6" s="70"/>
      <c r="I6" s="85"/>
    </row>
    <row r="7" spans="1:9" x14ac:dyDescent="0.25">
      <c r="A7" s="197" t="s">
        <v>91</v>
      </c>
      <c r="B7" s="212" t="s">
        <v>17</v>
      </c>
      <c r="C7" s="168" t="s">
        <v>127</v>
      </c>
      <c r="D7" s="169">
        <v>22.3</v>
      </c>
      <c r="E7" s="296" t="s">
        <v>505</v>
      </c>
      <c r="F7" s="18"/>
      <c r="G7" s="18"/>
      <c r="H7" s="74"/>
      <c r="I7" s="299" t="s">
        <v>498</v>
      </c>
    </row>
    <row r="8" spans="1:9" x14ac:dyDescent="0.25">
      <c r="A8" s="197" t="s">
        <v>128</v>
      </c>
      <c r="B8" s="212" t="s">
        <v>20</v>
      </c>
      <c r="C8" s="168" t="s">
        <v>127</v>
      </c>
      <c r="D8" s="169">
        <v>12.2</v>
      </c>
      <c r="E8" s="296" t="s">
        <v>505</v>
      </c>
      <c r="F8" s="18"/>
      <c r="G8" s="18"/>
      <c r="H8" s="74"/>
      <c r="I8" s="300"/>
    </row>
    <row r="9" spans="1:9" x14ac:dyDescent="0.25">
      <c r="A9" s="85" t="s">
        <v>55</v>
      </c>
      <c r="B9" s="185" t="s">
        <v>105</v>
      </c>
      <c r="C9" s="87" t="s">
        <v>102</v>
      </c>
      <c r="D9" s="92">
        <v>31.2</v>
      </c>
      <c r="E9" s="87" t="s">
        <v>262</v>
      </c>
      <c r="F9" s="2"/>
      <c r="G9" s="2"/>
      <c r="H9" s="70"/>
      <c r="I9" s="160"/>
    </row>
    <row r="10" spans="1:9" ht="24" x14ac:dyDescent="0.25">
      <c r="A10" s="211" t="s">
        <v>311</v>
      </c>
      <c r="B10" s="297" t="s">
        <v>107</v>
      </c>
      <c r="C10" s="168" t="s">
        <v>102</v>
      </c>
      <c r="D10" s="169">
        <v>43.2</v>
      </c>
      <c r="E10" s="168" t="s">
        <v>405</v>
      </c>
      <c r="F10" s="18"/>
      <c r="G10" s="18"/>
      <c r="H10" s="74"/>
      <c r="I10" s="301" t="s">
        <v>498</v>
      </c>
    </row>
    <row r="11" spans="1:9" x14ac:dyDescent="0.25">
      <c r="A11" s="85" t="s">
        <v>50</v>
      </c>
      <c r="B11" s="185" t="s">
        <v>114</v>
      </c>
      <c r="C11" s="87" t="s">
        <v>102</v>
      </c>
      <c r="D11" s="152">
        <v>9.6</v>
      </c>
      <c r="E11" s="87" t="s">
        <v>262</v>
      </c>
      <c r="F11" s="2"/>
      <c r="G11" s="2"/>
      <c r="H11" s="70"/>
      <c r="I11" s="160"/>
    </row>
    <row r="12" spans="1:9" x14ac:dyDescent="0.25">
      <c r="A12" s="85" t="s">
        <v>98</v>
      </c>
      <c r="B12" s="185" t="s">
        <v>115</v>
      </c>
      <c r="C12" s="87" t="s">
        <v>102</v>
      </c>
      <c r="D12" s="152">
        <v>7.6</v>
      </c>
      <c r="E12" s="87" t="s">
        <v>262</v>
      </c>
      <c r="F12" s="2"/>
      <c r="G12" s="2"/>
      <c r="H12" s="70"/>
      <c r="I12" s="160"/>
    </row>
    <row r="13" spans="1:9" x14ac:dyDescent="0.25">
      <c r="A13" s="85" t="s">
        <v>96</v>
      </c>
      <c r="B13" s="185" t="s">
        <v>117</v>
      </c>
      <c r="C13" s="87" t="s">
        <v>102</v>
      </c>
      <c r="D13" s="88">
        <v>47.2</v>
      </c>
      <c r="E13" s="87" t="s">
        <v>405</v>
      </c>
      <c r="F13" s="2"/>
      <c r="G13" s="2"/>
      <c r="H13" s="70"/>
      <c r="I13" s="299" t="s">
        <v>498</v>
      </c>
    </row>
    <row r="14" spans="1:9" x14ac:dyDescent="0.25">
      <c r="A14" s="85" t="s">
        <v>356</v>
      </c>
      <c r="B14" s="185" t="s">
        <v>118</v>
      </c>
      <c r="C14" s="87" t="s">
        <v>102</v>
      </c>
      <c r="D14" s="88">
        <v>17.899999999999999</v>
      </c>
      <c r="E14" s="87" t="s">
        <v>405</v>
      </c>
      <c r="F14" s="2"/>
      <c r="G14" s="2"/>
      <c r="H14" s="70"/>
      <c r="I14" s="300"/>
    </row>
    <row r="15" spans="1:9" x14ac:dyDescent="0.25">
      <c r="A15" s="104" t="s">
        <v>454</v>
      </c>
      <c r="B15" s="104"/>
      <c r="C15" s="298"/>
      <c r="D15" s="88"/>
      <c r="E15" s="87"/>
      <c r="F15" s="2"/>
      <c r="G15" s="2"/>
      <c r="H15" s="3"/>
      <c r="I15" s="87"/>
    </row>
    <row r="16" spans="1:9" x14ac:dyDescent="0.25">
      <c r="A16" s="94"/>
      <c r="B16" s="94"/>
      <c r="C16" s="95" t="s">
        <v>31</v>
      </c>
      <c r="D16" s="96">
        <f>SUM(D3:D14)</f>
        <v>224.9</v>
      </c>
      <c r="E16" s="97"/>
      <c r="F16" s="16"/>
      <c r="G16" s="16"/>
      <c r="H16" s="17"/>
      <c r="I16" s="16"/>
    </row>
    <row r="17" spans="1:9" x14ac:dyDescent="0.25">
      <c r="A17" s="6"/>
      <c r="B17" s="6"/>
      <c r="C17" s="6"/>
      <c r="D17" s="6"/>
      <c r="E17" s="6"/>
      <c r="F17" s="6"/>
      <c r="G17" s="6"/>
      <c r="H17" s="7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7"/>
      <c r="I18" s="6"/>
    </row>
    <row r="19" spans="1:9" ht="30" customHeight="1" x14ac:dyDescent="0.25">
      <c r="A19" s="195" t="s">
        <v>460</v>
      </c>
      <c r="B19" s="195"/>
      <c r="C19" s="76" t="s">
        <v>0</v>
      </c>
      <c r="D19" s="77"/>
      <c r="E19" s="77"/>
      <c r="F19" s="78"/>
      <c r="G19" s="78"/>
      <c r="H19" s="79"/>
      <c r="I19" s="302" t="s">
        <v>1</v>
      </c>
    </row>
    <row r="20" spans="1:9" ht="25.5" x14ac:dyDescent="0.25">
      <c r="A20" s="81" t="s">
        <v>2</v>
      </c>
      <c r="B20" s="81" t="s">
        <v>3</v>
      </c>
      <c r="C20" s="82" t="s">
        <v>4</v>
      </c>
      <c r="D20" s="82" t="s">
        <v>417</v>
      </c>
      <c r="E20" s="83" t="s">
        <v>408</v>
      </c>
      <c r="F20" s="83" t="s">
        <v>406</v>
      </c>
      <c r="G20" s="82" t="s">
        <v>418</v>
      </c>
      <c r="H20" s="84" t="s">
        <v>407</v>
      </c>
      <c r="I20" s="302"/>
    </row>
    <row r="21" spans="1:9" x14ac:dyDescent="0.25">
      <c r="A21" s="91" t="s">
        <v>35</v>
      </c>
      <c r="B21" s="100" t="s">
        <v>33</v>
      </c>
      <c r="C21" s="87" t="s">
        <v>102</v>
      </c>
      <c r="D21" s="92">
        <v>5.5</v>
      </c>
      <c r="E21" s="87" t="s">
        <v>34</v>
      </c>
      <c r="F21" s="2"/>
      <c r="G21" s="2"/>
      <c r="H21" s="3"/>
      <c r="I21" s="85"/>
    </row>
    <row r="22" spans="1:9" x14ac:dyDescent="0.25">
      <c r="A22" s="91" t="s">
        <v>50</v>
      </c>
      <c r="B22" s="100" t="s">
        <v>36</v>
      </c>
      <c r="C22" s="87" t="s">
        <v>102</v>
      </c>
      <c r="D22" s="92">
        <v>40</v>
      </c>
      <c r="E22" s="87" t="s">
        <v>34</v>
      </c>
      <c r="F22" s="2"/>
      <c r="G22" s="2"/>
      <c r="H22" s="3"/>
      <c r="I22" s="85"/>
    </row>
    <row r="23" spans="1:9" x14ac:dyDescent="0.25">
      <c r="A23" s="91" t="s">
        <v>98</v>
      </c>
      <c r="B23" s="100" t="s">
        <v>38</v>
      </c>
      <c r="C23" s="87" t="s">
        <v>102</v>
      </c>
      <c r="D23" s="92">
        <v>11.7</v>
      </c>
      <c r="E23" s="87" t="s">
        <v>34</v>
      </c>
      <c r="F23" s="2"/>
      <c r="G23" s="2"/>
      <c r="H23" s="3"/>
      <c r="I23" s="85"/>
    </row>
    <row r="24" spans="1:9" x14ac:dyDescent="0.25">
      <c r="A24" s="91" t="s">
        <v>46</v>
      </c>
      <c r="B24" s="100" t="s">
        <v>273</v>
      </c>
      <c r="C24" s="87" t="s">
        <v>102</v>
      </c>
      <c r="D24" s="92">
        <v>3.6</v>
      </c>
      <c r="E24" s="87" t="s">
        <v>34</v>
      </c>
      <c r="F24" s="2"/>
      <c r="G24" s="2"/>
      <c r="H24" s="3"/>
      <c r="I24" s="85"/>
    </row>
    <row r="25" spans="1:9" x14ac:dyDescent="0.25">
      <c r="A25" s="91" t="s">
        <v>48</v>
      </c>
      <c r="B25" s="100" t="s">
        <v>45</v>
      </c>
      <c r="C25" s="87" t="s">
        <v>102</v>
      </c>
      <c r="D25" s="92">
        <v>3.6</v>
      </c>
      <c r="E25" s="87" t="s">
        <v>34</v>
      </c>
      <c r="F25" s="2"/>
      <c r="G25" s="2"/>
      <c r="H25" s="3"/>
      <c r="I25" s="85"/>
    </row>
    <row r="26" spans="1:9" x14ac:dyDescent="0.25">
      <c r="A26" s="91" t="s">
        <v>275</v>
      </c>
      <c r="B26" s="100" t="s">
        <v>47</v>
      </c>
      <c r="C26" s="87" t="s">
        <v>102</v>
      </c>
      <c r="D26" s="92">
        <v>4.0999999999999996</v>
      </c>
      <c r="E26" s="87" t="s">
        <v>34</v>
      </c>
      <c r="F26" s="2"/>
      <c r="G26" s="2"/>
      <c r="H26" s="3"/>
      <c r="I26" s="85"/>
    </row>
    <row r="27" spans="1:9" x14ac:dyDescent="0.25">
      <c r="A27" s="91" t="s">
        <v>50</v>
      </c>
      <c r="B27" s="100" t="s">
        <v>49</v>
      </c>
      <c r="C27" s="87" t="s">
        <v>102</v>
      </c>
      <c r="D27" s="92">
        <v>9.1999999999999993</v>
      </c>
      <c r="E27" s="87" t="s">
        <v>34</v>
      </c>
      <c r="F27" s="2"/>
      <c r="G27" s="2"/>
      <c r="H27" s="3"/>
      <c r="I27" s="85"/>
    </row>
    <row r="28" spans="1:9" x14ac:dyDescent="0.25">
      <c r="A28" s="303" t="s">
        <v>357</v>
      </c>
      <c r="B28" s="304"/>
      <c r="C28" s="305"/>
      <c r="D28" s="306"/>
      <c r="E28" s="305"/>
      <c r="F28" s="20"/>
      <c r="G28" s="20"/>
      <c r="H28" s="21"/>
      <c r="I28" s="313" t="s">
        <v>462</v>
      </c>
    </row>
    <row r="29" spans="1:9" x14ac:dyDescent="0.25">
      <c r="A29" s="91" t="s">
        <v>55</v>
      </c>
      <c r="B29" s="100" t="s">
        <v>51</v>
      </c>
      <c r="C29" s="87" t="s">
        <v>102</v>
      </c>
      <c r="D29" s="92">
        <v>57.9</v>
      </c>
      <c r="E29" s="196" t="s">
        <v>358</v>
      </c>
      <c r="F29" s="2"/>
      <c r="G29" s="2"/>
      <c r="H29" s="3"/>
      <c r="I29" s="85"/>
    </row>
    <row r="30" spans="1:9" ht="14.25" customHeight="1" x14ac:dyDescent="0.25">
      <c r="A30" s="197" t="s">
        <v>359</v>
      </c>
      <c r="B30" s="212" t="s">
        <v>53</v>
      </c>
      <c r="C30" s="168" t="s">
        <v>102</v>
      </c>
      <c r="D30" s="169">
        <v>70.3</v>
      </c>
      <c r="E30" s="168" t="s">
        <v>358</v>
      </c>
      <c r="F30" s="18"/>
      <c r="G30" s="18"/>
      <c r="H30" s="19"/>
      <c r="I30" s="314"/>
    </row>
    <row r="31" spans="1:9" x14ac:dyDescent="0.25">
      <c r="A31" s="85" t="s">
        <v>360</v>
      </c>
      <c r="B31" s="185" t="s">
        <v>56</v>
      </c>
      <c r="C31" s="87" t="s">
        <v>102</v>
      </c>
      <c r="D31" s="92">
        <v>71.3</v>
      </c>
      <c r="E31" s="87" t="s">
        <v>358</v>
      </c>
      <c r="F31" s="2"/>
      <c r="G31" s="2"/>
      <c r="H31" s="3"/>
      <c r="I31" s="265"/>
    </row>
    <row r="32" spans="1:9" x14ac:dyDescent="0.25">
      <c r="A32" s="85" t="s">
        <v>111</v>
      </c>
      <c r="B32" s="185" t="s">
        <v>58</v>
      </c>
      <c r="C32" s="87" t="s">
        <v>102</v>
      </c>
      <c r="D32" s="92">
        <v>37</v>
      </c>
      <c r="E32" s="87" t="s">
        <v>358</v>
      </c>
      <c r="F32" s="2"/>
      <c r="G32" s="2"/>
      <c r="H32" s="3"/>
      <c r="I32" s="265"/>
    </row>
    <row r="33" spans="1:9" x14ac:dyDescent="0.25">
      <c r="A33" s="85" t="s">
        <v>361</v>
      </c>
      <c r="B33" s="185" t="s">
        <v>154</v>
      </c>
      <c r="C33" s="87" t="s">
        <v>102</v>
      </c>
      <c r="D33" s="152">
        <v>88.5</v>
      </c>
      <c r="E33" s="87" t="s">
        <v>358</v>
      </c>
      <c r="F33" s="2"/>
      <c r="G33" s="2"/>
      <c r="H33" s="3"/>
      <c r="I33" s="265"/>
    </row>
    <row r="34" spans="1:9" x14ac:dyDescent="0.25">
      <c r="A34" s="85" t="s">
        <v>46</v>
      </c>
      <c r="B34" s="185" t="s">
        <v>155</v>
      </c>
      <c r="C34" s="87" t="s">
        <v>102</v>
      </c>
      <c r="D34" s="152">
        <v>17.5</v>
      </c>
      <c r="E34" s="87" t="s">
        <v>358</v>
      </c>
      <c r="F34" s="2"/>
      <c r="G34" s="2"/>
      <c r="H34" s="3"/>
      <c r="I34" s="265"/>
    </row>
    <row r="35" spans="1:9" ht="24" x14ac:dyDescent="0.25">
      <c r="A35" s="211" t="s">
        <v>125</v>
      </c>
      <c r="B35" s="297" t="s">
        <v>157</v>
      </c>
      <c r="C35" s="168" t="s">
        <v>102</v>
      </c>
      <c r="D35" s="199">
        <v>22.7</v>
      </c>
      <c r="E35" s="296" t="s">
        <v>505</v>
      </c>
      <c r="F35" s="18"/>
      <c r="G35" s="18"/>
      <c r="H35" s="19"/>
      <c r="I35" s="301" t="s">
        <v>498</v>
      </c>
    </row>
    <row r="36" spans="1:9" x14ac:dyDescent="0.25">
      <c r="A36" s="85" t="s">
        <v>362</v>
      </c>
      <c r="B36" s="185" t="s">
        <v>159</v>
      </c>
      <c r="C36" s="87" t="s">
        <v>59</v>
      </c>
      <c r="D36" s="88">
        <v>8.5</v>
      </c>
      <c r="E36" s="87" t="s">
        <v>34</v>
      </c>
      <c r="F36" s="2"/>
      <c r="G36" s="2"/>
      <c r="H36" s="3"/>
      <c r="I36" s="160"/>
    </row>
    <row r="37" spans="1:9" x14ac:dyDescent="0.25">
      <c r="A37" s="85" t="s">
        <v>55</v>
      </c>
      <c r="B37" s="185" t="s">
        <v>160</v>
      </c>
      <c r="C37" s="87" t="s">
        <v>102</v>
      </c>
      <c r="D37" s="88">
        <v>4.0999999999999996</v>
      </c>
      <c r="E37" s="87" t="s">
        <v>34</v>
      </c>
      <c r="F37" s="2"/>
      <c r="G37" s="2"/>
      <c r="H37" s="3"/>
      <c r="I37" s="160"/>
    </row>
    <row r="38" spans="1:9" x14ac:dyDescent="0.25">
      <c r="A38" s="307" t="s">
        <v>363</v>
      </c>
      <c r="B38" s="308"/>
      <c r="C38" s="305"/>
      <c r="D38" s="309"/>
      <c r="E38" s="305"/>
      <c r="F38" s="20"/>
      <c r="G38" s="20"/>
      <c r="H38" s="21"/>
      <c r="I38" s="305"/>
    </row>
    <row r="39" spans="1:9" x14ac:dyDescent="0.25">
      <c r="A39" s="85" t="s">
        <v>55</v>
      </c>
      <c r="B39" s="185" t="s">
        <v>166</v>
      </c>
      <c r="C39" s="87" t="s">
        <v>102</v>
      </c>
      <c r="D39" s="88">
        <v>20.7</v>
      </c>
      <c r="E39" s="87" t="s">
        <v>34</v>
      </c>
      <c r="F39" s="2"/>
      <c r="G39" s="2"/>
      <c r="H39" s="3"/>
      <c r="I39" s="160"/>
    </row>
    <row r="40" spans="1:9" x14ac:dyDescent="0.25">
      <c r="A40" s="85" t="s">
        <v>359</v>
      </c>
      <c r="B40" s="185" t="s">
        <v>167</v>
      </c>
      <c r="C40" s="87" t="s">
        <v>102</v>
      </c>
      <c r="D40" s="88">
        <v>13.4</v>
      </c>
      <c r="E40" s="87" t="s">
        <v>34</v>
      </c>
      <c r="F40" s="2"/>
      <c r="G40" s="2"/>
      <c r="H40" s="3"/>
      <c r="I40" s="160"/>
    </row>
    <row r="41" spans="1:9" x14ac:dyDescent="0.25">
      <c r="A41" s="85" t="s">
        <v>364</v>
      </c>
      <c r="B41" s="185" t="s">
        <v>168</v>
      </c>
      <c r="C41" s="87" t="s">
        <v>59</v>
      </c>
      <c r="D41" s="88">
        <v>13.5</v>
      </c>
      <c r="E41" s="87" t="s">
        <v>34</v>
      </c>
      <c r="F41" s="2"/>
      <c r="G41" s="2"/>
      <c r="H41" s="3"/>
      <c r="I41" s="160"/>
    </row>
    <row r="42" spans="1:9" x14ac:dyDescent="0.25">
      <c r="A42" s="85" t="s">
        <v>109</v>
      </c>
      <c r="B42" s="185" t="s">
        <v>171</v>
      </c>
      <c r="C42" s="87" t="s">
        <v>102</v>
      </c>
      <c r="D42" s="88">
        <v>37.9</v>
      </c>
      <c r="E42" s="87" t="s">
        <v>34</v>
      </c>
      <c r="F42" s="2"/>
      <c r="G42" s="2"/>
      <c r="H42" s="3"/>
      <c r="I42" s="160"/>
    </row>
    <row r="43" spans="1:9" x14ac:dyDescent="0.25">
      <c r="A43" s="85" t="s">
        <v>111</v>
      </c>
      <c r="B43" s="185" t="s">
        <v>173</v>
      </c>
      <c r="C43" s="87" t="s">
        <v>102</v>
      </c>
      <c r="D43" s="88">
        <v>17.8</v>
      </c>
      <c r="E43" s="87" t="s">
        <v>34</v>
      </c>
      <c r="F43" s="2"/>
      <c r="G43" s="2"/>
      <c r="H43" s="3"/>
      <c r="I43" s="160"/>
    </row>
    <row r="44" spans="1:9" x14ac:dyDescent="0.25">
      <c r="A44" s="85" t="s">
        <v>46</v>
      </c>
      <c r="B44" s="185" t="s">
        <v>175</v>
      </c>
      <c r="C44" s="87" t="s">
        <v>102</v>
      </c>
      <c r="D44" s="88">
        <v>8.4</v>
      </c>
      <c r="E44" s="87" t="s">
        <v>34</v>
      </c>
      <c r="F44" s="2"/>
      <c r="G44" s="2"/>
      <c r="H44" s="3"/>
      <c r="I44" s="160"/>
    </row>
    <row r="45" spans="1:9" x14ac:dyDescent="0.25">
      <c r="A45" s="85" t="s">
        <v>55</v>
      </c>
      <c r="B45" s="185" t="s">
        <v>178</v>
      </c>
      <c r="C45" s="87" t="s">
        <v>102</v>
      </c>
      <c r="D45" s="88">
        <v>35.200000000000003</v>
      </c>
      <c r="E45" s="87" t="s">
        <v>34</v>
      </c>
      <c r="F45" s="2"/>
      <c r="G45" s="2"/>
      <c r="H45" s="3"/>
      <c r="I45" s="160"/>
    </row>
    <row r="46" spans="1:9" x14ac:dyDescent="0.25">
      <c r="A46" s="85" t="s">
        <v>365</v>
      </c>
      <c r="B46" s="185" t="s">
        <v>179</v>
      </c>
      <c r="C46" s="87" t="s">
        <v>59</v>
      </c>
      <c r="D46" s="88">
        <v>13.5</v>
      </c>
      <c r="E46" s="87" t="s">
        <v>262</v>
      </c>
      <c r="F46" s="2"/>
      <c r="G46" s="2"/>
      <c r="H46" s="3"/>
      <c r="I46" s="160"/>
    </row>
    <row r="47" spans="1:9" x14ac:dyDescent="0.25">
      <c r="A47" s="85" t="s">
        <v>366</v>
      </c>
      <c r="B47" s="185" t="s">
        <v>180</v>
      </c>
      <c r="C47" s="87" t="s">
        <v>59</v>
      </c>
      <c r="D47" s="88">
        <v>13.5</v>
      </c>
      <c r="E47" s="87" t="s">
        <v>262</v>
      </c>
      <c r="F47" s="2"/>
      <c r="G47" s="2"/>
      <c r="H47" s="3"/>
      <c r="I47" s="160"/>
    </row>
    <row r="48" spans="1:9" x14ac:dyDescent="0.25">
      <c r="A48" s="85" t="s">
        <v>314</v>
      </c>
      <c r="B48" s="185" t="s">
        <v>181</v>
      </c>
      <c r="C48" s="87" t="s">
        <v>59</v>
      </c>
      <c r="D48" s="88">
        <v>13.6</v>
      </c>
      <c r="E48" s="87" t="s">
        <v>262</v>
      </c>
      <c r="F48" s="2"/>
      <c r="G48" s="2"/>
      <c r="H48" s="3"/>
      <c r="I48" s="160"/>
    </row>
    <row r="49" spans="1:9" x14ac:dyDescent="0.25">
      <c r="A49" s="85" t="s">
        <v>367</v>
      </c>
      <c r="B49" s="185" t="s">
        <v>187</v>
      </c>
      <c r="C49" s="87" t="s">
        <v>127</v>
      </c>
      <c r="D49" s="88">
        <v>26.4</v>
      </c>
      <c r="E49" s="87" t="s">
        <v>262</v>
      </c>
      <c r="F49" s="2"/>
      <c r="G49" s="2"/>
      <c r="H49" s="3"/>
      <c r="I49" s="160"/>
    </row>
    <row r="50" spans="1:9" x14ac:dyDescent="0.25">
      <c r="A50" s="85" t="s">
        <v>367</v>
      </c>
      <c r="B50" s="185" t="s">
        <v>368</v>
      </c>
      <c r="C50" s="87" t="s">
        <v>127</v>
      </c>
      <c r="D50" s="88">
        <v>32</v>
      </c>
      <c r="E50" s="87" t="s">
        <v>262</v>
      </c>
      <c r="F50" s="2"/>
      <c r="G50" s="2"/>
      <c r="H50" s="3"/>
      <c r="I50" s="123"/>
    </row>
    <row r="51" spans="1:9" x14ac:dyDescent="0.25">
      <c r="A51" s="307" t="s">
        <v>369</v>
      </c>
      <c r="B51" s="308"/>
      <c r="C51" s="305"/>
      <c r="D51" s="309"/>
      <c r="E51" s="305"/>
      <c r="F51" s="20"/>
      <c r="G51" s="20"/>
      <c r="H51" s="22"/>
      <c r="I51" s="313" t="s">
        <v>461</v>
      </c>
    </row>
    <row r="52" spans="1:9" x14ac:dyDescent="0.25">
      <c r="A52" s="85" t="s">
        <v>291</v>
      </c>
      <c r="B52" s="185" t="s">
        <v>189</v>
      </c>
      <c r="C52" s="87" t="s">
        <v>102</v>
      </c>
      <c r="D52" s="88">
        <v>8.6</v>
      </c>
      <c r="E52" s="87" t="s">
        <v>34</v>
      </c>
      <c r="F52" s="2"/>
      <c r="G52" s="2"/>
      <c r="H52" s="3"/>
      <c r="I52" s="160"/>
    </row>
    <row r="53" spans="1:9" x14ac:dyDescent="0.25">
      <c r="A53" s="85" t="s">
        <v>55</v>
      </c>
      <c r="B53" s="185" t="s">
        <v>190</v>
      </c>
      <c r="C53" s="87" t="s">
        <v>102</v>
      </c>
      <c r="D53" s="88">
        <v>44.1</v>
      </c>
      <c r="E53" s="87" t="s">
        <v>34</v>
      </c>
      <c r="F53" s="2"/>
      <c r="G53" s="2"/>
      <c r="H53" s="3"/>
      <c r="I53" s="160"/>
    </row>
    <row r="54" spans="1:9" x14ac:dyDescent="0.25">
      <c r="A54" s="85" t="s">
        <v>370</v>
      </c>
      <c r="B54" s="185" t="s">
        <v>192</v>
      </c>
      <c r="C54" s="87" t="s">
        <v>59</v>
      </c>
      <c r="D54" s="88">
        <v>21</v>
      </c>
      <c r="E54" s="87" t="s">
        <v>34</v>
      </c>
      <c r="F54" s="2"/>
      <c r="G54" s="2"/>
      <c r="H54" s="3"/>
      <c r="I54" s="87"/>
    </row>
    <row r="55" spans="1:9" x14ac:dyDescent="0.25">
      <c r="A55" s="85" t="s">
        <v>71</v>
      </c>
      <c r="B55" s="185" t="s">
        <v>60</v>
      </c>
      <c r="C55" s="87" t="s">
        <v>102</v>
      </c>
      <c r="D55" s="88">
        <v>5.6</v>
      </c>
      <c r="E55" s="87" t="s">
        <v>34</v>
      </c>
      <c r="F55" s="2"/>
      <c r="G55" s="2"/>
      <c r="H55" s="3"/>
      <c r="I55" s="87"/>
    </row>
    <row r="56" spans="1:9" x14ac:dyDescent="0.25">
      <c r="A56" s="85" t="s">
        <v>371</v>
      </c>
      <c r="B56" s="185" t="s">
        <v>61</v>
      </c>
      <c r="C56" s="87" t="s">
        <v>59</v>
      </c>
      <c r="D56" s="88">
        <v>13.4</v>
      </c>
      <c r="E56" s="87" t="s">
        <v>34</v>
      </c>
      <c r="F56" s="2"/>
      <c r="G56" s="2"/>
      <c r="H56" s="3"/>
      <c r="I56" s="87"/>
    </row>
    <row r="57" spans="1:9" x14ac:dyDescent="0.25">
      <c r="A57" s="85" t="s">
        <v>65</v>
      </c>
      <c r="B57" s="185" t="s">
        <v>372</v>
      </c>
      <c r="C57" s="87" t="s">
        <v>59</v>
      </c>
      <c r="D57" s="88">
        <v>15.7</v>
      </c>
      <c r="E57" s="87" t="s">
        <v>34</v>
      </c>
      <c r="F57" s="2"/>
      <c r="G57" s="2"/>
      <c r="H57" s="3"/>
      <c r="I57" s="87"/>
    </row>
    <row r="58" spans="1:9" x14ac:dyDescent="0.25">
      <c r="A58" s="85" t="s">
        <v>65</v>
      </c>
      <c r="B58" s="185" t="s">
        <v>373</v>
      </c>
      <c r="C58" s="87" t="s">
        <v>59</v>
      </c>
      <c r="D58" s="88">
        <v>15.4</v>
      </c>
      <c r="E58" s="87" t="s">
        <v>34</v>
      </c>
      <c r="F58" s="2"/>
      <c r="G58" s="2"/>
      <c r="H58" s="3"/>
      <c r="I58" s="87"/>
    </row>
    <row r="59" spans="1:9" x14ac:dyDescent="0.25">
      <c r="A59" s="85" t="s">
        <v>374</v>
      </c>
      <c r="B59" s="185" t="s">
        <v>375</v>
      </c>
      <c r="C59" s="87" t="s">
        <v>102</v>
      </c>
      <c r="D59" s="88">
        <v>7.7</v>
      </c>
      <c r="E59" s="87" t="s">
        <v>34</v>
      </c>
      <c r="F59" s="2"/>
      <c r="G59" s="2"/>
      <c r="H59" s="3"/>
      <c r="I59" s="87"/>
    </row>
    <row r="60" spans="1:9" x14ac:dyDescent="0.25">
      <c r="A60" s="85" t="s">
        <v>267</v>
      </c>
      <c r="B60" s="185" t="s">
        <v>376</v>
      </c>
      <c r="C60" s="87" t="s">
        <v>102</v>
      </c>
      <c r="D60" s="88">
        <v>7</v>
      </c>
      <c r="E60" s="87" t="s">
        <v>34</v>
      </c>
      <c r="F60" s="2"/>
      <c r="G60" s="2"/>
      <c r="H60" s="3"/>
      <c r="I60" s="87"/>
    </row>
    <row r="61" spans="1:9" x14ac:dyDescent="0.25">
      <c r="A61" s="85" t="s">
        <v>377</v>
      </c>
      <c r="B61" s="185" t="s">
        <v>378</v>
      </c>
      <c r="C61" s="87" t="s">
        <v>102</v>
      </c>
      <c r="D61" s="88">
        <v>4.5</v>
      </c>
      <c r="E61" s="87" t="s">
        <v>34</v>
      </c>
      <c r="F61" s="2"/>
      <c r="G61" s="2"/>
      <c r="H61" s="3"/>
      <c r="I61" s="87"/>
    </row>
    <row r="62" spans="1:9" x14ac:dyDescent="0.25">
      <c r="A62" s="85" t="s">
        <v>379</v>
      </c>
      <c r="B62" s="185" t="s">
        <v>380</v>
      </c>
      <c r="C62" s="87" t="s">
        <v>102</v>
      </c>
      <c r="D62" s="88">
        <v>5</v>
      </c>
      <c r="E62" s="87" t="s">
        <v>34</v>
      </c>
      <c r="F62" s="2"/>
      <c r="G62" s="2"/>
      <c r="H62" s="3"/>
      <c r="I62" s="87"/>
    </row>
    <row r="63" spans="1:9" x14ac:dyDescent="0.25">
      <c r="A63" s="85" t="s">
        <v>98</v>
      </c>
      <c r="B63" s="185" t="s">
        <v>381</v>
      </c>
      <c r="C63" s="87" t="s">
        <v>102</v>
      </c>
      <c r="D63" s="88">
        <v>7.6</v>
      </c>
      <c r="E63" s="87" t="s">
        <v>262</v>
      </c>
      <c r="F63" s="2"/>
      <c r="G63" s="2"/>
      <c r="H63" s="3"/>
      <c r="I63" s="87"/>
    </row>
    <row r="64" spans="1:9" x14ac:dyDescent="0.25">
      <c r="A64" s="85" t="s">
        <v>382</v>
      </c>
      <c r="B64" s="185" t="s">
        <v>383</v>
      </c>
      <c r="C64" s="87" t="s">
        <v>59</v>
      </c>
      <c r="D64" s="88">
        <v>16.399999999999999</v>
      </c>
      <c r="E64" s="87" t="s">
        <v>34</v>
      </c>
      <c r="F64" s="2"/>
      <c r="G64" s="2"/>
      <c r="H64" s="3"/>
      <c r="I64" s="87"/>
    </row>
    <row r="65" spans="1:9" x14ac:dyDescent="0.25">
      <c r="A65" s="85" t="s">
        <v>46</v>
      </c>
      <c r="B65" s="185" t="s">
        <v>384</v>
      </c>
      <c r="C65" s="87" t="s">
        <v>102</v>
      </c>
      <c r="D65" s="88">
        <v>6.7</v>
      </c>
      <c r="E65" s="87" t="s">
        <v>34</v>
      </c>
      <c r="F65" s="2"/>
      <c r="G65" s="2"/>
      <c r="H65" s="3"/>
      <c r="I65" s="87"/>
    </row>
    <row r="66" spans="1:9" x14ac:dyDescent="0.25">
      <c r="A66" s="85" t="s">
        <v>48</v>
      </c>
      <c r="B66" s="185" t="s">
        <v>385</v>
      </c>
      <c r="C66" s="87" t="s">
        <v>102</v>
      </c>
      <c r="D66" s="88">
        <v>6</v>
      </c>
      <c r="E66" s="87" t="s">
        <v>34</v>
      </c>
      <c r="F66" s="2"/>
      <c r="G66" s="2"/>
      <c r="H66" s="3"/>
      <c r="I66" s="87"/>
    </row>
    <row r="67" spans="1:9" x14ac:dyDescent="0.25">
      <c r="A67" s="85" t="s">
        <v>386</v>
      </c>
      <c r="B67" s="185" t="s">
        <v>387</v>
      </c>
      <c r="C67" s="87" t="s">
        <v>59</v>
      </c>
      <c r="D67" s="88">
        <v>18.7</v>
      </c>
      <c r="E67" s="87" t="s">
        <v>34</v>
      </c>
      <c r="F67" s="2"/>
      <c r="G67" s="2"/>
      <c r="H67" s="3"/>
      <c r="I67" s="85"/>
    </row>
    <row r="68" spans="1:9" x14ac:dyDescent="0.25">
      <c r="A68" s="85" t="s">
        <v>386</v>
      </c>
      <c r="B68" s="185" t="s">
        <v>388</v>
      </c>
      <c r="C68" s="87" t="s">
        <v>59</v>
      </c>
      <c r="D68" s="88">
        <v>12</v>
      </c>
      <c r="E68" s="87" t="s">
        <v>34</v>
      </c>
      <c r="F68" s="2"/>
      <c r="G68" s="2"/>
      <c r="H68" s="3"/>
      <c r="I68" s="85"/>
    </row>
    <row r="69" spans="1:9" x14ac:dyDescent="0.25">
      <c r="A69" s="217" t="s">
        <v>455</v>
      </c>
      <c r="B69" s="217"/>
      <c r="C69" s="310"/>
      <c r="D69" s="310"/>
      <c r="E69" s="87"/>
      <c r="F69" s="2"/>
      <c r="G69" s="2"/>
      <c r="H69" s="3"/>
      <c r="I69" s="85"/>
    </row>
    <row r="70" spans="1:9" x14ac:dyDescent="0.25">
      <c r="A70" s="217" t="s">
        <v>456</v>
      </c>
      <c r="B70" s="217"/>
      <c r="C70" s="310"/>
      <c r="D70" s="310"/>
      <c r="E70" s="87"/>
      <c r="F70" s="2"/>
      <c r="G70" s="2"/>
      <c r="H70" s="3"/>
      <c r="I70" s="85"/>
    </row>
    <row r="71" spans="1:9" x14ac:dyDescent="0.25">
      <c r="A71" s="217" t="s">
        <v>457</v>
      </c>
      <c r="B71" s="217"/>
      <c r="C71" s="311"/>
      <c r="D71" s="312"/>
      <c r="E71" s="87"/>
      <c r="F71" s="2"/>
      <c r="G71" s="2"/>
      <c r="H71" s="3"/>
      <c r="I71" s="85"/>
    </row>
    <row r="72" spans="1:9" x14ac:dyDescent="0.25">
      <c r="A72" s="219"/>
      <c r="B72" s="219"/>
      <c r="C72" s="95" t="s">
        <v>62</v>
      </c>
      <c r="D72" s="96">
        <f>SUM(D21:D68)</f>
        <v>916.80000000000018</v>
      </c>
      <c r="E72" s="97"/>
      <c r="F72" s="16"/>
      <c r="G72" s="16"/>
      <c r="H72" s="17"/>
      <c r="I72" s="6"/>
    </row>
    <row r="73" spans="1:9" x14ac:dyDescent="0.25">
      <c r="A73" s="6"/>
      <c r="B73" s="6"/>
      <c r="C73" s="6"/>
      <c r="D73" s="6"/>
      <c r="E73" s="6"/>
      <c r="F73" s="6"/>
      <c r="G73" s="6"/>
      <c r="H73" s="7"/>
      <c r="I73" s="6"/>
    </row>
    <row r="74" spans="1:9" x14ac:dyDescent="0.25">
      <c r="A74" s="6"/>
      <c r="B74" s="6"/>
      <c r="C74" s="6"/>
      <c r="D74" s="6"/>
      <c r="E74" s="6"/>
      <c r="F74" s="6"/>
      <c r="G74" s="6"/>
      <c r="H74" s="7"/>
      <c r="I74" s="6"/>
    </row>
    <row r="75" spans="1:9" ht="30" customHeight="1" x14ac:dyDescent="0.25">
      <c r="A75" s="195" t="s">
        <v>458</v>
      </c>
      <c r="B75" s="195"/>
      <c r="C75" s="76" t="s">
        <v>0</v>
      </c>
      <c r="D75" s="77"/>
      <c r="E75" s="77"/>
      <c r="F75" s="77"/>
      <c r="G75" s="77"/>
      <c r="H75" s="315"/>
      <c r="I75" s="302" t="s">
        <v>1</v>
      </c>
    </row>
    <row r="76" spans="1:9" ht="25.5" x14ac:dyDescent="0.25">
      <c r="A76" s="81" t="s">
        <v>2</v>
      </c>
      <c r="B76" s="81" t="s">
        <v>3</v>
      </c>
      <c r="C76" s="82" t="s">
        <v>4</v>
      </c>
      <c r="D76" s="82" t="s">
        <v>417</v>
      </c>
      <c r="E76" s="83" t="s">
        <v>409</v>
      </c>
      <c r="F76" s="83" t="s">
        <v>406</v>
      </c>
      <c r="G76" s="82" t="s">
        <v>418</v>
      </c>
      <c r="H76" s="84" t="s">
        <v>407</v>
      </c>
      <c r="I76" s="302"/>
    </row>
    <row r="77" spans="1:9" x14ac:dyDescent="0.25">
      <c r="A77" s="91" t="s">
        <v>144</v>
      </c>
      <c r="B77" s="100" t="s">
        <v>63</v>
      </c>
      <c r="C77" s="87" t="s">
        <v>102</v>
      </c>
      <c r="D77" s="92">
        <v>11.7</v>
      </c>
      <c r="E77" s="316" t="s">
        <v>358</v>
      </c>
      <c r="F77" s="2"/>
      <c r="G77" s="2"/>
      <c r="H77" s="3"/>
      <c r="I77" s="85"/>
    </row>
    <row r="78" spans="1:9" x14ac:dyDescent="0.25">
      <c r="A78" s="91" t="s">
        <v>50</v>
      </c>
      <c r="B78" s="100" t="s">
        <v>66</v>
      </c>
      <c r="C78" s="87" t="s">
        <v>102</v>
      </c>
      <c r="D78" s="92">
        <v>40.700000000000003</v>
      </c>
      <c r="E78" s="316" t="s">
        <v>358</v>
      </c>
      <c r="F78" s="2"/>
      <c r="G78" s="2"/>
      <c r="H78" s="3"/>
      <c r="I78" s="85"/>
    </row>
    <row r="79" spans="1:9" x14ac:dyDescent="0.25">
      <c r="A79" s="91" t="s">
        <v>48</v>
      </c>
      <c r="B79" s="100" t="s">
        <v>68</v>
      </c>
      <c r="C79" s="87" t="s">
        <v>102</v>
      </c>
      <c r="D79" s="92">
        <v>4.3</v>
      </c>
      <c r="E79" s="87" t="s">
        <v>34</v>
      </c>
      <c r="F79" s="2"/>
      <c r="G79" s="2"/>
      <c r="H79" s="3"/>
      <c r="I79" s="85"/>
    </row>
    <row r="80" spans="1:9" x14ac:dyDescent="0.25">
      <c r="A80" s="91" t="s">
        <v>46</v>
      </c>
      <c r="B80" s="100" t="s">
        <v>74</v>
      </c>
      <c r="C80" s="87" t="s">
        <v>102</v>
      </c>
      <c r="D80" s="92">
        <v>8.1</v>
      </c>
      <c r="E80" s="87" t="s">
        <v>34</v>
      </c>
      <c r="F80" s="2"/>
      <c r="G80" s="2"/>
      <c r="H80" s="3"/>
      <c r="I80" s="85"/>
    </row>
    <row r="81" spans="1:9" x14ac:dyDescent="0.25">
      <c r="A81" s="303" t="s">
        <v>389</v>
      </c>
      <c r="B81" s="304"/>
      <c r="C81" s="305"/>
      <c r="D81" s="306"/>
      <c r="E81" s="305"/>
      <c r="F81" s="20"/>
      <c r="G81" s="20"/>
      <c r="H81" s="21"/>
      <c r="I81" s="321"/>
    </row>
    <row r="82" spans="1:9" x14ac:dyDescent="0.25">
      <c r="A82" s="91" t="s">
        <v>390</v>
      </c>
      <c r="B82" s="100" t="s">
        <v>81</v>
      </c>
      <c r="C82" s="87" t="s">
        <v>69</v>
      </c>
      <c r="D82" s="92">
        <v>26.3</v>
      </c>
      <c r="E82" s="87" t="s">
        <v>34</v>
      </c>
      <c r="F82" s="2"/>
      <c r="G82" s="2"/>
      <c r="H82" s="3"/>
      <c r="I82" s="85"/>
    </row>
    <row r="83" spans="1:9" x14ac:dyDescent="0.25">
      <c r="A83" s="91" t="s">
        <v>89</v>
      </c>
      <c r="B83" s="100" t="s">
        <v>83</v>
      </c>
      <c r="C83" s="87" t="s">
        <v>69</v>
      </c>
      <c r="D83" s="92">
        <v>28.2</v>
      </c>
      <c r="E83" s="87" t="s">
        <v>34</v>
      </c>
      <c r="F83" s="2"/>
      <c r="G83" s="2"/>
      <c r="H83" s="3"/>
      <c r="I83" s="85"/>
    </row>
    <row r="84" spans="1:9" x14ac:dyDescent="0.25">
      <c r="A84" s="91" t="s">
        <v>391</v>
      </c>
      <c r="B84" s="100" t="s">
        <v>196</v>
      </c>
      <c r="C84" s="87" t="s">
        <v>69</v>
      </c>
      <c r="D84" s="92">
        <v>26</v>
      </c>
      <c r="E84" s="196" t="s">
        <v>34</v>
      </c>
      <c r="F84" s="2"/>
      <c r="G84" s="2"/>
      <c r="H84" s="3"/>
      <c r="I84" s="85"/>
    </row>
    <row r="85" spans="1:9" x14ac:dyDescent="0.25">
      <c r="A85" s="91" t="s">
        <v>316</v>
      </c>
      <c r="B85" s="100" t="s">
        <v>197</v>
      </c>
      <c r="C85" s="87" t="s">
        <v>102</v>
      </c>
      <c r="D85" s="92">
        <v>5.0999999999999996</v>
      </c>
      <c r="E85" s="87" t="s">
        <v>34</v>
      </c>
      <c r="F85" s="2"/>
      <c r="G85" s="2"/>
      <c r="H85" s="3"/>
      <c r="I85" s="85"/>
    </row>
    <row r="86" spans="1:9" x14ac:dyDescent="0.25">
      <c r="A86" s="307" t="s">
        <v>363</v>
      </c>
      <c r="B86" s="308"/>
      <c r="C86" s="305"/>
      <c r="D86" s="306"/>
      <c r="E86" s="305"/>
      <c r="F86" s="20"/>
      <c r="G86" s="20"/>
      <c r="H86" s="21"/>
      <c r="I86" s="321"/>
    </row>
    <row r="87" spans="1:9" x14ac:dyDescent="0.25">
      <c r="A87" s="85" t="s">
        <v>55</v>
      </c>
      <c r="B87" s="185" t="s">
        <v>198</v>
      </c>
      <c r="C87" s="87" t="s">
        <v>102</v>
      </c>
      <c r="D87" s="92">
        <v>49.9</v>
      </c>
      <c r="E87" s="87" t="s">
        <v>34</v>
      </c>
      <c r="F87" s="2"/>
      <c r="G87" s="2"/>
      <c r="H87" s="3"/>
      <c r="I87" s="85"/>
    </row>
    <row r="88" spans="1:9" x14ac:dyDescent="0.25">
      <c r="A88" s="85" t="s">
        <v>370</v>
      </c>
      <c r="B88" s="152" t="s">
        <v>200</v>
      </c>
      <c r="C88" s="87" t="s">
        <v>69</v>
      </c>
      <c r="D88" s="92">
        <v>26</v>
      </c>
      <c r="E88" s="87" t="s">
        <v>34</v>
      </c>
      <c r="F88" s="2"/>
      <c r="G88" s="2"/>
      <c r="H88" s="3"/>
      <c r="I88" s="85"/>
    </row>
    <row r="89" spans="1:9" x14ac:dyDescent="0.25">
      <c r="A89" s="85" t="s">
        <v>65</v>
      </c>
      <c r="B89" s="152" t="s">
        <v>203</v>
      </c>
      <c r="C89" s="87" t="s">
        <v>59</v>
      </c>
      <c r="D89" s="152">
        <v>13.5</v>
      </c>
      <c r="E89" s="87" t="s">
        <v>34</v>
      </c>
      <c r="F89" s="2"/>
      <c r="G89" s="2"/>
      <c r="H89" s="3"/>
      <c r="I89" s="85"/>
    </row>
    <row r="90" spans="1:9" x14ac:dyDescent="0.25">
      <c r="A90" s="85" t="s">
        <v>65</v>
      </c>
      <c r="B90" s="152" t="s">
        <v>205</v>
      </c>
      <c r="C90" s="87" t="s">
        <v>59</v>
      </c>
      <c r="D90" s="152">
        <v>13.5</v>
      </c>
      <c r="E90" s="87" t="s">
        <v>34</v>
      </c>
      <c r="F90" s="2"/>
      <c r="G90" s="2"/>
      <c r="H90" s="3"/>
      <c r="I90" s="85"/>
    </row>
    <row r="91" spans="1:9" x14ac:dyDescent="0.25">
      <c r="A91" s="85" t="s">
        <v>65</v>
      </c>
      <c r="B91" s="152" t="s">
        <v>206</v>
      </c>
      <c r="C91" s="87" t="s">
        <v>59</v>
      </c>
      <c r="D91" s="88">
        <v>18.7</v>
      </c>
      <c r="E91" s="87" t="s">
        <v>34</v>
      </c>
      <c r="F91" s="2"/>
      <c r="G91" s="2"/>
      <c r="H91" s="3"/>
      <c r="I91" s="85"/>
    </row>
    <row r="92" spans="1:9" x14ac:dyDescent="0.25">
      <c r="A92" s="85" t="s">
        <v>65</v>
      </c>
      <c r="B92" s="152" t="s">
        <v>207</v>
      </c>
      <c r="C92" s="87" t="s">
        <v>59</v>
      </c>
      <c r="D92" s="88">
        <v>19.3</v>
      </c>
      <c r="E92" s="87" t="s">
        <v>34</v>
      </c>
      <c r="F92" s="2"/>
      <c r="G92" s="2"/>
      <c r="H92" s="3"/>
      <c r="I92" s="85"/>
    </row>
    <row r="93" spans="1:9" x14ac:dyDescent="0.25">
      <c r="A93" s="85" t="s">
        <v>65</v>
      </c>
      <c r="B93" s="152" t="s">
        <v>208</v>
      </c>
      <c r="C93" s="87" t="s">
        <v>59</v>
      </c>
      <c r="D93" s="88">
        <v>13.9</v>
      </c>
      <c r="E93" s="87" t="s">
        <v>34</v>
      </c>
      <c r="F93" s="2"/>
      <c r="G93" s="2"/>
      <c r="H93" s="3"/>
      <c r="I93" s="85"/>
    </row>
    <row r="94" spans="1:9" x14ac:dyDescent="0.25">
      <c r="A94" s="85" t="s">
        <v>65</v>
      </c>
      <c r="B94" s="152" t="s">
        <v>209</v>
      </c>
      <c r="C94" s="87" t="s">
        <v>59</v>
      </c>
      <c r="D94" s="88">
        <v>13.9</v>
      </c>
      <c r="E94" s="87" t="s">
        <v>34</v>
      </c>
      <c r="F94" s="2"/>
      <c r="G94" s="2"/>
      <c r="H94" s="3"/>
      <c r="I94" s="85"/>
    </row>
    <row r="95" spans="1:9" x14ac:dyDescent="0.25">
      <c r="A95" s="307" t="s">
        <v>357</v>
      </c>
      <c r="B95" s="228"/>
      <c r="C95" s="305"/>
      <c r="D95" s="309"/>
      <c r="E95" s="305"/>
      <c r="F95" s="20"/>
      <c r="G95" s="20"/>
      <c r="H95" s="21"/>
      <c r="I95" s="321"/>
    </row>
    <row r="96" spans="1:9" x14ac:dyDescent="0.25">
      <c r="A96" s="85" t="s">
        <v>370</v>
      </c>
      <c r="B96" s="152" t="s">
        <v>210</v>
      </c>
      <c r="C96" s="87" t="s">
        <v>69</v>
      </c>
      <c r="D96" s="88">
        <v>31.7</v>
      </c>
      <c r="E96" s="87" t="s">
        <v>411</v>
      </c>
      <c r="F96" s="2"/>
      <c r="G96" s="2"/>
      <c r="H96" s="3"/>
      <c r="I96" s="85"/>
    </row>
    <row r="97" spans="1:9" x14ac:dyDescent="0.25">
      <c r="A97" s="85" t="s">
        <v>55</v>
      </c>
      <c r="B97" s="152" t="s">
        <v>213</v>
      </c>
      <c r="C97" s="87" t="s">
        <v>102</v>
      </c>
      <c r="D97" s="88">
        <v>82.8</v>
      </c>
      <c r="E97" s="93" t="s">
        <v>34</v>
      </c>
      <c r="F97" s="2"/>
      <c r="G97" s="2"/>
      <c r="H97" s="3"/>
      <c r="I97" s="85"/>
    </row>
    <row r="98" spans="1:9" x14ac:dyDescent="0.25">
      <c r="A98" s="85" t="s">
        <v>263</v>
      </c>
      <c r="B98" s="152" t="s">
        <v>214</v>
      </c>
      <c r="C98" s="87" t="s">
        <v>102</v>
      </c>
      <c r="D98" s="88">
        <v>25.3</v>
      </c>
      <c r="E98" s="93" t="s">
        <v>34</v>
      </c>
      <c r="F98" s="2"/>
      <c r="G98" s="2"/>
      <c r="H98" s="3"/>
      <c r="I98" s="85"/>
    </row>
    <row r="99" spans="1:9" x14ac:dyDescent="0.25">
      <c r="A99" s="85" t="s">
        <v>379</v>
      </c>
      <c r="B99" s="152" t="s">
        <v>216</v>
      </c>
      <c r="C99" s="87" t="s">
        <v>102</v>
      </c>
      <c r="D99" s="88">
        <v>13.6</v>
      </c>
      <c r="E99" s="93" t="s">
        <v>34</v>
      </c>
      <c r="F99" s="2"/>
      <c r="G99" s="2"/>
      <c r="H99" s="3"/>
      <c r="I99" s="85"/>
    </row>
    <row r="100" spans="1:9" x14ac:dyDescent="0.25">
      <c r="A100" s="85" t="s">
        <v>392</v>
      </c>
      <c r="B100" s="152" t="s">
        <v>217</v>
      </c>
      <c r="C100" s="87" t="s">
        <v>102</v>
      </c>
      <c r="D100" s="88">
        <v>10.7</v>
      </c>
      <c r="E100" s="87" t="s">
        <v>34</v>
      </c>
      <c r="F100" s="2"/>
      <c r="G100" s="2"/>
      <c r="H100" s="3"/>
      <c r="I100" s="85"/>
    </row>
    <row r="101" spans="1:9" x14ac:dyDescent="0.25">
      <c r="A101" s="85" t="s">
        <v>267</v>
      </c>
      <c r="B101" s="152" t="s">
        <v>218</v>
      </c>
      <c r="C101" s="87" t="s">
        <v>102</v>
      </c>
      <c r="D101" s="88">
        <v>11.4</v>
      </c>
      <c r="E101" s="87" t="s">
        <v>34</v>
      </c>
      <c r="F101" s="2"/>
      <c r="G101" s="2"/>
      <c r="H101" s="3"/>
      <c r="I101" s="85"/>
    </row>
    <row r="102" spans="1:9" x14ac:dyDescent="0.25">
      <c r="A102" s="85" t="s">
        <v>240</v>
      </c>
      <c r="B102" s="152" t="s">
        <v>219</v>
      </c>
      <c r="C102" s="87" t="s">
        <v>59</v>
      </c>
      <c r="D102" s="88">
        <v>15.5</v>
      </c>
      <c r="E102" s="87" t="s">
        <v>34</v>
      </c>
      <c r="F102" s="2"/>
      <c r="G102" s="2"/>
      <c r="H102" s="3"/>
      <c r="I102" s="85"/>
    </row>
    <row r="103" spans="1:9" x14ac:dyDescent="0.25">
      <c r="A103" s="85" t="s">
        <v>240</v>
      </c>
      <c r="B103" s="152" t="s">
        <v>221</v>
      </c>
      <c r="C103" s="87" t="s">
        <v>59</v>
      </c>
      <c r="D103" s="88">
        <v>36.4</v>
      </c>
      <c r="E103" s="87" t="s">
        <v>34</v>
      </c>
      <c r="F103" s="2"/>
      <c r="G103" s="2"/>
      <c r="H103" s="3"/>
      <c r="I103" s="85"/>
    </row>
    <row r="104" spans="1:9" x14ac:dyDescent="0.25">
      <c r="A104" s="85" t="s">
        <v>240</v>
      </c>
      <c r="B104" s="152" t="s">
        <v>313</v>
      </c>
      <c r="C104" s="87" t="s">
        <v>59</v>
      </c>
      <c r="D104" s="88">
        <v>34.1</v>
      </c>
      <c r="E104" s="87" t="s">
        <v>34</v>
      </c>
      <c r="F104" s="2"/>
      <c r="G104" s="2"/>
      <c r="H104" s="3"/>
      <c r="I104" s="85"/>
    </row>
    <row r="105" spans="1:9" x14ac:dyDescent="0.25">
      <c r="A105" s="85" t="s">
        <v>240</v>
      </c>
      <c r="B105" s="152" t="s">
        <v>222</v>
      </c>
      <c r="C105" s="87" t="s">
        <v>59</v>
      </c>
      <c r="D105" s="88">
        <v>14.2</v>
      </c>
      <c r="E105" s="87" t="s">
        <v>34</v>
      </c>
      <c r="F105" s="2"/>
      <c r="G105" s="2"/>
      <c r="H105" s="3"/>
      <c r="I105" s="85"/>
    </row>
    <row r="106" spans="1:9" x14ac:dyDescent="0.25">
      <c r="A106" s="85" t="s">
        <v>240</v>
      </c>
      <c r="B106" s="152" t="s">
        <v>223</v>
      </c>
      <c r="C106" s="87" t="s">
        <v>59</v>
      </c>
      <c r="D106" s="88">
        <v>31.5</v>
      </c>
      <c r="E106" s="87" t="s">
        <v>34</v>
      </c>
      <c r="F106" s="2"/>
      <c r="G106" s="2"/>
      <c r="H106" s="3"/>
      <c r="I106" s="85"/>
    </row>
    <row r="107" spans="1:9" x14ac:dyDescent="0.25">
      <c r="A107" s="85" t="s">
        <v>240</v>
      </c>
      <c r="B107" s="152" t="s">
        <v>224</v>
      </c>
      <c r="C107" s="87" t="s">
        <v>59</v>
      </c>
      <c r="D107" s="88">
        <v>19</v>
      </c>
      <c r="E107" s="87" t="s">
        <v>34</v>
      </c>
      <c r="F107" s="2"/>
      <c r="G107" s="2"/>
      <c r="H107" s="3"/>
      <c r="I107" s="85"/>
    </row>
    <row r="108" spans="1:9" x14ac:dyDescent="0.25">
      <c r="A108" s="85" t="s">
        <v>240</v>
      </c>
      <c r="B108" s="152" t="s">
        <v>226</v>
      </c>
      <c r="C108" s="87" t="s">
        <v>59</v>
      </c>
      <c r="D108" s="88">
        <v>16.399999999999999</v>
      </c>
      <c r="E108" s="87" t="s">
        <v>34</v>
      </c>
      <c r="F108" s="2"/>
      <c r="G108" s="2"/>
      <c r="H108" s="3"/>
      <c r="I108" s="85"/>
    </row>
    <row r="109" spans="1:9" x14ac:dyDescent="0.25">
      <c r="A109" s="85" t="s">
        <v>240</v>
      </c>
      <c r="B109" s="152" t="s">
        <v>85</v>
      </c>
      <c r="C109" s="87" t="s">
        <v>59</v>
      </c>
      <c r="D109" s="88">
        <v>16.399999999999999</v>
      </c>
      <c r="E109" s="87" t="s">
        <v>34</v>
      </c>
      <c r="F109" s="2"/>
      <c r="G109" s="2"/>
      <c r="H109" s="3"/>
      <c r="I109" s="85"/>
    </row>
    <row r="110" spans="1:9" x14ac:dyDescent="0.25">
      <c r="A110" s="85" t="s">
        <v>240</v>
      </c>
      <c r="B110" s="152" t="s">
        <v>393</v>
      </c>
      <c r="C110" s="87" t="s">
        <v>59</v>
      </c>
      <c r="D110" s="88">
        <v>16.7</v>
      </c>
      <c r="E110" s="87" t="s">
        <v>34</v>
      </c>
      <c r="F110" s="2"/>
      <c r="G110" s="2"/>
      <c r="H110" s="3"/>
      <c r="I110" s="85"/>
    </row>
    <row r="111" spans="1:9" x14ac:dyDescent="0.25">
      <c r="A111" s="85" t="s">
        <v>240</v>
      </c>
      <c r="B111" s="152" t="s">
        <v>394</v>
      </c>
      <c r="C111" s="87" t="s">
        <v>59</v>
      </c>
      <c r="D111" s="88">
        <v>16.8</v>
      </c>
      <c r="E111" s="87" t="s">
        <v>34</v>
      </c>
      <c r="F111" s="2"/>
      <c r="G111" s="2"/>
      <c r="H111" s="3"/>
      <c r="I111" s="85"/>
    </row>
    <row r="112" spans="1:9" ht="24" x14ac:dyDescent="0.25">
      <c r="A112" s="317" t="s">
        <v>463</v>
      </c>
      <c r="B112" s="213" t="s">
        <v>395</v>
      </c>
      <c r="C112" s="168" t="s">
        <v>59</v>
      </c>
      <c r="D112" s="199">
        <v>5.3</v>
      </c>
      <c r="E112" s="168" t="s">
        <v>405</v>
      </c>
      <c r="F112" s="18"/>
      <c r="G112" s="18"/>
      <c r="H112" s="19"/>
      <c r="I112" s="301" t="s">
        <v>498</v>
      </c>
    </row>
    <row r="113" spans="1:9" x14ac:dyDescent="0.25">
      <c r="A113" s="85" t="s">
        <v>396</v>
      </c>
      <c r="B113" s="152" t="s">
        <v>397</v>
      </c>
      <c r="C113" s="87" t="s">
        <v>59</v>
      </c>
      <c r="D113" s="88">
        <v>12.9</v>
      </c>
      <c r="E113" s="87" t="s">
        <v>34</v>
      </c>
      <c r="F113" s="2"/>
      <c r="G113" s="2"/>
      <c r="H113" s="3"/>
      <c r="I113" s="85"/>
    </row>
    <row r="114" spans="1:9" x14ac:dyDescent="0.25">
      <c r="A114" s="85" t="s">
        <v>48</v>
      </c>
      <c r="B114" s="152" t="s">
        <v>398</v>
      </c>
      <c r="C114" s="87" t="s">
        <v>102</v>
      </c>
      <c r="D114" s="88">
        <v>8.6</v>
      </c>
      <c r="E114" s="87" t="s">
        <v>358</v>
      </c>
      <c r="F114" s="2"/>
      <c r="G114" s="2"/>
      <c r="H114" s="3"/>
      <c r="I114" s="85"/>
    </row>
    <row r="115" spans="1:9" x14ac:dyDescent="0.25">
      <c r="A115" s="85" t="s">
        <v>46</v>
      </c>
      <c r="B115" s="152" t="s">
        <v>399</v>
      </c>
      <c r="C115" s="87" t="s">
        <v>102</v>
      </c>
      <c r="D115" s="88">
        <v>14.9</v>
      </c>
      <c r="E115" s="87" t="s">
        <v>358</v>
      </c>
      <c r="F115" s="2"/>
      <c r="G115" s="2"/>
      <c r="H115" s="3"/>
      <c r="I115" s="85"/>
    </row>
    <row r="116" spans="1:9" x14ac:dyDescent="0.25">
      <c r="A116" s="318" t="s">
        <v>359</v>
      </c>
      <c r="B116" s="152" t="s">
        <v>400</v>
      </c>
      <c r="C116" s="87" t="s">
        <v>102</v>
      </c>
      <c r="D116" s="88">
        <v>19.8</v>
      </c>
      <c r="E116" s="87" t="s">
        <v>34</v>
      </c>
      <c r="F116" s="2"/>
      <c r="G116" s="2"/>
      <c r="H116" s="3"/>
      <c r="I116" s="85"/>
    </row>
    <row r="117" spans="1:9" x14ac:dyDescent="0.25">
      <c r="A117" s="319" t="s">
        <v>459</v>
      </c>
      <c r="B117" s="319"/>
      <c r="C117" s="319"/>
      <c r="D117" s="320"/>
      <c r="E117" s="87"/>
      <c r="F117" s="2"/>
      <c r="G117" s="2"/>
      <c r="H117" s="3"/>
      <c r="I117" s="85"/>
    </row>
    <row r="118" spans="1:9" x14ac:dyDescent="0.25">
      <c r="A118" s="105"/>
      <c r="B118" s="105"/>
      <c r="C118" s="95" t="s">
        <v>87</v>
      </c>
      <c r="D118" s="96">
        <f>SUM(D77:D116)</f>
        <v>773.09999999999991</v>
      </c>
      <c r="E118" s="105"/>
      <c r="F118" s="6"/>
      <c r="G118" s="6"/>
      <c r="H118" s="7"/>
      <c r="I118" s="6"/>
    </row>
    <row r="119" spans="1:9" x14ac:dyDescent="0.25">
      <c r="A119" s="6"/>
      <c r="B119" s="6"/>
      <c r="C119" s="6"/>
      <c r="D119" s="6"/>
      <c r="E119" s="6"/>
      <c r="F119" s="6"/>
      <c r="G119" s="6"/>
      <c r="H119" s="7"/>
      <c r="I119" s="6"/>
    </row>
    <row r="120" spans="1:9" x14ac:dyDescent="0.25">
      <c r="A120" s="6"/>
      <c r="B120" s="6"/>
      <c r="C120" s="6"/>
      <c r="D120" s="6"/>
      <c r="E120" s="6"/>
      <c r="F120" s="6"/>
      <c r="G120" s="6"/>
      <c r="H120" s="7"/>
      <c r="I120" s="6"/>
    </row>
    <row r="121" spans="1:9" x14ac:dyDescent="0.25">
      <c r="A121" s="6"/>
      <c r="B121" s="6"/>
      <c r="C121" s="6"/>
      <c r="D121" s="6"/>
      <c r="E121" s="6"/>
      <c r="F121" s="6"/>
      <c r="G121" s="6"/>
      <c r="H121" s="7"/>
      <c r="I121" s="6"/>
    </row>
    <row r="122" spans="1:9" x14ac:dyDescent="0.25">
      <c r="A122" s="6"/>
      <c r="B122" s="6"/>
      <c r="C122" s="6"/>
      <c r="D122" s="6"/>
      <c r="E122" s="6"/>
      <c r="F122" s="6"/>
      <c r="G122" s="6"/>
      <c r="H122" s="7"/>
      <c r="I122" s="6"/>
    </row>
    <row r="123" spans="1:9" x14ac:dyDescent="0.25">
      <c r="A123" s="6"/>
      <c r="B123" s="6"/>
      <c r="C123" s="6"/>
      <c r="D123" s="6"/>
      <c r="E123" s="6"/>
      <c r="F123" s="6"/>
      <c r="G123" s="6"/>
      <c r="H123" s="7"/>
      <c r="I123" s="6"/>
    </row>
    <row r="124" spans="1:9" x14ac:dyDescent="0.25">
      <c r="A124" s="6"/>
      <c r="B124" s="6"/>
      <c r="C124" s="6"/>
      <c r="D124" s="6"/>
      <c r="E124" s="6"/>
      <c r="F124" s="6"/>
      <c r="G124" s="6"/>
      <c r="H124" s="7"/>
      <c r="I124" s="6"/>
    </row>
    <row r="125" spans="1:9" x14ac:dyDescent="0.25">
      <c r="A125" s="6"/>
      <c r="B125" s="6"/>
      <c r="C125" s="6"/>
      <c r="D125" s="6"/>
      <c r="E125" s="6"/>
      <c r="F125" s="6"/>
      <c r="G125" s="6"/>
      <c r="H125" s="7"/>
      <c r="I125" s="6"/>
    </row>
    <row r="126" spans="1:9" x14ac:dyDescent="0.25">
      <c r="A126" s="6"/>
      <c r="B126" s="6"/>
      <c r="C126" s="6"/>
      <c r="D126" s="6"/>
      <c r="E126" s="6"/>
      <c r="F126" s="6"/>
      <c r="G126" s="6"/>
      <c r="H126" s="7"/>
      <c r="I126" s="6"/>
    </row>
    <row r="127" spans="1:9" x14ac:dyDescent="0.25">
      <c r="A127" s="6"/>
      <c r="B127" s="6"/>
      <c r="C127" s="6"/>
      <c r="D127" s="6"/>
      <c r="E127" s="6"/>
      <c r="F127" s="6"/>
      <c r="G127" s="6"/>
      <c r="H127" s="7"/>
      <c r="I127" s="6"/>
    </row>
    <row r="128" spans="1:9" x14ac:dyDescent="0.25">
      <c r="A128" s="6"/>
      <c r="B128" s="6"/>
      <c r="C128" s="6"/>
      <c r="D128" s="6"/>
      <c r="E128" s="6"/>
      <c r="F128" s="6"/>
      <c r="G128" s="6"/>
      <c r="H128" s="7"/>
      <c r="I128" s="6"/>
    </row>
    <row r="129" spans="1:9" x14ac:dyDescent="0.25">
      <c r="A129" s="6"/>
      <c r="B129" s="6"/>
      <c r="C129" s="6"/>
      <c r="D129" s="6"/>
      <c r="E129" s="6"/>
      <c r="F129" s="6"/>
      <c r="G129" s="6"/>
      <c r="H129" s="7"/>
      <c r="I129" s="6"/>
    </row>
  </sheetData>
  <sheetProtection algorithmName="SHA-512" hashValue="ULenwN6lf5XY0gWfkBb1ChYkDPcJcg6/LasvWHLPJU1/JBnIcN71QqGSCtLPAgL86roq3Bbfz3HwssgnVi/Frg==" saltValue="uOiroAL658N08yGP91dKwQ==" spinCount="100000" sheet="1" objects="1" scenarios="1"/>
  <mergeCells count="13">
    <mergeCell ref="A75:B75"/>
    <mergeCell ref="I75:I76"/>
    <mergeCell ref="A117:D117"/>
    <mergeCell ref="A1:B1"/>
    <mergeCell ref="C1:H1"/>
    <mergeCell ref="I1:I2"/>
    <mergeCell ref="A15:C15"/>
    <mergeCell ref="A19:B19"/>
    <mergeCell ref="C19:H19"/>
    <mergeCell ref="I19:I20"/>
    <mergeCell ref="C75:H75"/>
    <mergeCell ref="I7:I8"/>
    <mergeCell ref="I13:I14"/>
  </mergeCells>
  <pageMargins left="0.70874999999999999" right="0.94677083333333334" top="0.78740157480314965" bottom="0.78740157480314965" header="0.31496062992125984" footer="0.31496062992125984"/>
  <pageSetup paperSize="9" scale="61" orientation="portrait" r:id="rId1"/>
  <headerFooter>
    <oddHeader>&amp;R&amp;"Arial,Obyčejné"&amp;10Příloha č. 6 zadávací dokumentace - Areál Pisárky, Brno - soupis úklidových ploch a četnost úklidu
 &amp;"Arial,Tučné"budova P</oddHeader>
    <oddFooter>&amp;R&amp;"Arial,Obyčejné"&amp;10Stránka &amp;P z &amp;N</oddFooter>
  </headerFooter>
  <rowBreaks count="1" manualBreakCount="1">
    <brk id="72" max="8" man="1"/>
  </rowBreaks>
  <ignoredErrors>
    <ignoredError sqref="B31:B50 B52:B68 B88:B116" twoDigitTextYear="1"/>
    <ignoredError sqref="D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Pisárky A</vt:lpstr>
      <vt:lpstr>Pisárky vjezdová vrátnice + A1 </vt:lpstr>
      <vt:lpstr>Pisárky B - archiv+rozvodna </vt:lpstr>
      <vt:lpstr>Pisárky B - jídelna + ÚIS</vt:lpstr>
      <vt:lpstr>Pisárky C </vt:lpstr>
      <vt:lpstr>Pisárky D</vt:lpstr>
      <vt:lpstr>Pisárky F</vt:lpstr>
      <vt:lpstr>Pisárky G zámečnická dílna</vt:lpstr>
      <vt:lpstr>Pisárky P</vt:lpstr>
      <vt:lpstr>'Pisárky A'!Oblast_tisku</vt:lpstr>
      <vt:lpstr>'Pisárky B - archiv+rozvodna '!Oblast_tisku</vt:lpstr>
      <vt:lpstr>'Pisárky B - jídelna + ÚIS'!Oblast_tisku</vt:lpstr>
      <vt:lpstr>'Pisárky C '!Oblast_tisku</vt:lpstr>
      <vt:lpstr>'Pisárky D'!Oblast_tisku</vt:lpstr>
      <vt:lpstr>'Pisárky F'!Oblast_tisku</vt:lpstr>
      <vt:lpstr>'Pisárky G zámečnická dílna'!Oblast_tisku</vt:lpstr>
      <vt:lpstr>'Pisárky P'!Oblast_tisku</vt:lpstr>
      <vt:lpstr>'Pisárky vjezdová vrátnice + A1 '!Oblast_tisku</vt:lpstr>
    </vt:vector>
  </TitlesOfParts>
  <Company>BVK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Janštová</dc:creator>
  <cp:lastModifiedBy>Lenka Janštová</cp:lastModifiedBy>
  <cp:lastPrinted>2025-08-15T10:19:13Z</cp:lastPrinted>
  <dcterms:created xsi:type="dcterms:W3CDTF">2017-07-27T07:31:22Z</dcterms:created>
  <dcterms:modified xsi:type="dcterms:W3CDTF">2025-08-15T10:21:09Z</dcterms:modified>
</cp:coreProperties>
</file>